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mikko/Downloads/"/>
    </mc:Choice>
  </mc:AlternateContent>
  <xr:revisionPtr revIDLastSave="0" documentId="8_{35BD0799-A0A9-AA4A-A5A8-241C785FB3A2}" xr6:coauthVersionLast="32" xr6:coauthVersionMax="32" xr10:uidLastSave="{00000000-0000-0000-0000-000000000000}"/>
  <bookViews>
    <workbookView xWindow="1360" yWindow="460" windowWidth="31840" windowHeight="19720" xr2:uid="{00000000-000D-0000-FFFF-FFFF00000000}"/>
  </bookViews>
  <sheets>
    <sheet name="Taul1" sheetId="1" r:id="rId1"/>
  </sheet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</calcChain>
</file>

<file path=xl/sharedStrings.xml><?xml version="1.0" encoding="utf-8"?>
<sst xmlns="http://schemas.openxmlformats.org/spreadsheetml/2006/main" count="41" uniqueCount="32">
  <si>
    <t>Hämeenlinnan seurakuntayhtymä</t>
  </si>
  <si>
    <t>(milj.€)</t>
  </si>
  <si>
    <t>Tuloslaskelma</t>
  </si>
  <si>
    <t>Toimintakate</t>
  </si>
  <si>
    <t>Vuosikate</t>
  </si>
  <si>
    <t>Poistot</t>
  </si>
  <si>
    <t>Tilikauden tulos</t>
  </si>
  <si>
    <t>Tilikauden ylijäämä</t>
  </si>
  <si>
    <t>Tunnusluvut ja tase</t>
  </si>
  <si>
    <t>Toimintakatteen muutos</t>
  </si>
  <si>
    <t>Vuosikatteen osuus poistoista</t>
  </si>
  <si>
    <t>Vuosikate, €/jäsen</t>
  </si>
  <si>
    <t>Pankkilainat</t>
  </si>
  <si>
    <t>Rahavarojen riittävyys, pv</t>
  </si>
  <si>
    <t>Veroprosentti</t>
  </si>
  <si>
    <t>Investointimenot, €</t>
  </si>
  <si>
    <t>Kirkkoon kuuluminen</t>
  </si>
  <si>
    <t>Kirkollisverotulot</t>
  </si>
  <si>
    <t>HÄMEENLINNAN SEURAKUNTAYHTYMÄ</t>
  </si>
  <si>
    <t xml:space="preserve">TILINPÄÄTÖS </t>
  </si>
  <si>
    <t>Valtionrahoitus ja yhteisöverotulo</t>
  </si>
  <si>
    <t>Verotulot kuukaudessa, €/jäsen</t>
  </si>
  <si>
    <t>yhteensä</t>
  </si>
  <si>
    <t>miehet</t>
  </si>
  <si>
    <t>naiset</t>
  </si>
  <si>
    <t>0-19 v</t>
  </si>
  <si>
    <t>20-39 v</t>
  </si>
  <si>
    <t>40-59 v</t>
  </si>
  <si>
    <t>60- v</t>
  </si>
  <si>
    <t>Suomen ev.lut.seurakunnat</t>
  </si>
  <si>
    <t>Jäsenmäärä</t>
  </si>
  <si>
    <t>Vakituinen henkilöstö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</si>
</sst>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\ %"/>
    <numFmt numFmtId="166" formatCode="_-* #,##0.0\ _€_-;\-* #,##0.0\ _€_-;_-* &quot;-&quot;?\ _€_-;_-@_-"/>
  </numFmts>
  <fonts count="3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164" fontId="0" fillId="0" borderId="0" xfId="0" applyNumberFormat="1"/>
    <xf numFmtId="1" fontId="0" fillId="0" borderId="0" xfId="0" applyNumberFormat="1"/>
    <xf numFmtId="1" fontId="2" fillId="0" borderId="0" xfId="0" applyNumberFormat="1" applyFont="1"/>
    <xf numFmtId="9" fontId="0" fillId="0" borderId="0" xfId="1" applyFont="1"/>
    <xf numFmtId="165" fontId="0" fillId="0" borderId="0" xfId="1" applyNumberFormat="1" applyFont="1"/>
    <xf numFmtId="3" fontId="0" fillId="0" borderId="0" xfId="0" applyNumberFormat="1"/>
    <xf numFmtId="9" fontId="0" fillId="0" borderId="0" xfId="1" applyNumberFormat="1" applyFont="1"/>
    <xf numFmtId="166" fontId="0" fillId="0" borderId="0" xfId="0" applyNumberFormat="1" applyAlignment="1">
      <alignment horizontal="right"/>
    </xf>
    <xf numFmtId="0" fontId="0" fillId="0" borderId="0" xfId="0" applyNumberFormat="1"/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42"/>
  <sheetViews>
    <sheetView tabSelected="1" workbookViewId="0">
      <selection activeCell="H28" sqref="H28"/>
    </sheetView>
  </sheetViews>
  <sheetFormatPr baseColWidth="10" defaultColWidth="8.7109375" defaultRowHeight="16" x14ac:dyDescent="0.2"/>
  <cols>
    <col min="1" max="1" width="1.5703125" customWidth="1"/>
    <col min="2" max="2" width="35.140625" bestFit="1" customWidth="1"/>
    <col min="3" max="3" width="8.85546875" style="2"/>
  </cols>
  <sheetData>
    <row r="2" spans="2:5" x14ac:dyDescent="0.2">
      <c r="B2" s="1" t="s">
        <v>19</v>
      </c>
    </row>
    <row r="4" spans="2:5" x14ac:dyDescent="0.2">
      <c r="B4" s="1" t="s">
        <v>18</v>
      </c>
    </row>
    <row r="5" spans="2:5" x14ac:dyDescent="0.2">
      <c r="B5" s="1" t="s">
        <v>1</v>
      </c>
    </row>
    <row r="7" spans="2:5" x14ac:dyDescent="0.2">
      <c r="B7" s="1" t="s">
        <v>2</v>
      </c>
      <c r="C7" s="4">
        <v>2017</v>
      </c>
      <c r="D7" s="4">
        <v>2016</v>
      </c>
      <c r="E7" s="1"/>
    </row>
    <row r="8" spans="2:5" x14ac:dyDescent="0.2">
      <c r="B8" t="s">
        <v>3</v>
      </c>
      <c r="C8" s="2">
        <v>-9.8059999999999992</v>
      </c>
      <c r="D8" s="2">
        <v>-10.039</v>
      </c>
    </row>
    <row r="9" spans="2:5" x14ac:dyDescent="0.2">
      <c r="B9" t="s">
        <v>17</v>
      </c>
      <c r="C9" s="2">
        <v>10.862</v>
      </c>
      <c r="D9" s="2">
        <v>11.023999999999999</v>
      </c>
    </row>
    <row r="10" spans="2:5" x14ac:dyDescent="0.2">
      <c r="B10" t="s">
        <v>20</v>
      </c>
      <c r="C10" s="2">
        <v>1.321</v>
      </c>
      <c r="D10" s="2">
        <v>1.53</v>
      </c>
    </row>
    <row r="11" spans="2:5" x14ac:dyDescent="0.2">
      <c r="B11" t="s">
        <v>4</v>
      </c>
      <c r="C11" s="2">
        <v>1.5760000000000001</v>
      </c>
      <c r="D11" s="2">
        <v>1.351</v>
      </c>
    </row>
    <row r="12" spans="2:5" x14ac:dyDescent="0.2">
      <c r="B12" t="s">
        <v>5</v>
      </c>
      <c r="C12" s="2">
        <v>-0.71499999999999997</v>
      </c>
      <c r="D12" s="2">
        <v>-0.88700000000000001</v>
      </c>
    </row>
    <row r="13" spans="2:5" x14ac:dyDescent="0.2">
      <c r="B13" t="s">
        <v>6</v>
      </c>
      <c r="C13" s="2">
        <v>0.86099999999999999</v>
      </c>
      <c r="D13" s="2">
        <v>0.46400000000000002</v>
      </c>
    </row>
    <row r="14" spans="2:5" x14ac:dyDescent="0.2">
      <c r="B14" t="s">
        <v>7</v>
      </c>
      <c r="C14" s="2">
        <v>0.89700000000000002</v>
      </c>
      <c r="D14" s="2">
        <v>0.48899999999999999</v>
      </c>
    </row>
    <row r="16" spans="2:5" x14ac:dyDescent="0.2">
      <c r="B16" s="1" t="s">
        <v>8</v>
      </c>
      <c r="D16" s="2"/>
    </row>
    <row r="17" spans="2:6" x14ac:dyDescent="0.2">
      <c r="B17" t="s">
        <v>9</v>
      </c>
      <c r="C17" s="8">
        <f>(9805925.12-10039024.77)/10039024.77</f>
        <v>-2.3219352012815123E-2</v>
      </c>
      <c r="D17" s="8">
        <f>(10039024.77-9577439.67)/9577439.67</f>
        <v>4.8195041253650581E-2</v>
      </c>
    </row>
    <row r="18" spans="2:6" x14ac:dyDescent="0.2">
      <c r="B18" t="s">
        <v>10</v>
      </c>
      <c r="C18" s="5">
        <v>2.2050000000000001</v>
      </c>
      <c r="D18" s="5">
        <v>1.5229999999999999</v>
      </c>
    </row>
    <row r="19" spans="2:6" x14ac:dyDescent="0.2">
      <c r="B19" t="s">
        <v>11</v>
      </c>
      <c r="C19" s="7">
        <v>31.35</v>
      </c>
      <c r="D19" s="7">
        <v>26.51</v>
      </c>
    </row>
    <row r="20" spans="2:6" x14ac:dyDescent="0.2">
      <c r="B20" t="s">
        <v>15</v>
      </c>
      <c r="C20" s="2">
        <v>0.16400000000000001</v>
      </c>
      <c r="D20" s="3">
        <v>2E-3</v>
      </c>
    </row>
    <row r="21" spans="2:6" x14ac:dyDescent="0.2">
      <c r="B21" t="s">
        <v>12</v>
      </c>
      <c r="C21" s="9">
        <v>0</v>
      </c>
      <c r="D21" s="9">
        <v>0</v>
      </c>
    </row>
    <row r="22" spans="2:6" x14ac:dyDescent="0.2">
      <c r="B22" t="s">
        <v>13</v>
      </c>
      <c r="C22">
        <v>349</v>
      </c>
      <c r="D22">
        <v>297</v>
      </c>
    </row>
    <row r="24" spans="2:6" x14ac:dyDescent="0.2">
      <c r="B24" t="s">
        <v>14</v>
      </c>
      <c r="C24" s="2">
        <v>1.3</v>
      </c>
      <c r="D24" s="2">
        <v>1.3</v>
      </c>
    </row>
    <row r="25" spans="2:6" x14ac:dyDescent="0.2">
      <c r="B25" t="s">
        <v>21</v>
      </c>
      <c r="C25" s="3">
        <v>18</v>
      </c>
      <c r="D25" s="3">
        <v>18</v>
      </c>
    </row>
    <row r="26" spans="2:6" x14ac:dyDescent="0.2">
      <c r="B26" t="s">
        <v>31</v>
      </c>
      <c r="C26" s="10">
        <v>142</v>
      </c>
      <c r="D26">
        <v>148</v>
      </c>
    </row>
    <row r="27" spans="2:6" x14ac:dyDescent="0.2">
      <c r="B27" t="s">
        <v>30</v>
      </c>
      <c r="C27" s="7">
        <v>50258</v>
      </c>
      <c r="D27" s="7">
        <v>50964</v>
      </c>
    </row>
    <row r="28" spans="2:6" x14ac:dyDescent="0.2">
      <c r="C28" s="7"/>
      <c r="D28" s="7"/>
      <c r="F28" s="13"/>
    </row>
    <row r="29" spans="2:6" x14ac:dyDescent="0.2">
      <c r="B29" s="1" t="s">
        <v>16</v>
      </c>
    </row>
    <row r="30" spans="2:6" x14ac:dyDescent="0.2">
      <c r="B30" s="1" t="s">
        <v>0</v>
      </c>
      <c r="C30" s="11" t="s">
        <v>22</v>
      </c>
      <c r="D30" s="11" t="s">
        <v>23</v>
      </c>
      <c r="E30" s="12" t="s">
        <v>24</v>
      </c>
    </row>
    <row r="31" spans="2:6" x14ac:dyDescent="0.2">
      <c r="B31" t="s">
        <v>22</v>
      </c>
      <c r="C31" s="6">
        <v>0.74299999999999999</v>
      </c>
      <c r="D31" s="6">
        <v>0.70809999999999995</v>
      </c>
      <c r="E31" s="6">
        <v>0.77500000000000002</v>
      </c>
    </row>
    <row r="32" spans="2:6" x14ac:dyDescent="0.2">
      <c r="B32" t="s">
        <v>25</v>
      </c>
      <c r="C32" s="6">
        <v>0.81899999999999995</v>
      </c>
      <c r="D32" s="6">
        <v>0.81410000000000005</v>
      </c>
      <c r="E32" s="6">
        <v>0.82410000000000005</v>
      </c>
    </row>
    <row r="33" spans="2:8" x14ac:dyDescent="0.2">
      <c r="B33" t="s">
        <v>26</v>
      </c>
      <c r="C33" s="6">
        <v>0.65839999999999999</v>
      </c>
      <c r="D33" s="6">
        <v>0.61729999999999996</v>
      </c>
      <c r="E33" s="6">
        <v>0.70250000000000001</v>
      </c>
      <c r="G33" s="6"/>
      <c r="H33" s="6"/>
    </row>
    <row r="34" spans="2:8" x14ac:dyDescent="0.2">
      <c r="B34" t="s">
        <v>27</v>
      </c>
      <c r="C34" s="6">
        <v>0.69330000000000003</v>
      </c>
      <c r="D34" s="6">
        <v>0.6573</v>
      </c>
      <c r="E34" s="6">
        <v>0.72860000000000003</v>
      </c>
      <c r="G34" s="6"/>
      <c r="H34" s="6"/>
    </row>
    <row r="35" spans="2:8" x14ac:dyDescent="0.2">
      <c r="B35" t="s">
        <v>28</v>
      </c>
      <c r="C35" s="6">
        <v>0.79359999999999997</v>
      </c>
      <c r="D35" s="6">
        <v>0.75180000000000002</v>
      </c>
      <c r="E35" s="6">
        <v>0.8256</v>
      </c>
    </row>
    <row r="37" spans="2:8" x14ac:dyDescent="0.2">
      <c r="B37" s="1" t="s">
        <v>29</v>
      </c>
      <c r="C37" s="11" t="s">
        <v>22</v>
      </c>
      <c r="D37" s="11" t="s">
        <v>23</v>
      </c>
      <c r="E37" s="12" t="s">
        <v>24</v>
      </c>
    </row>
    <row r="38" spans="2:8" x14ac:dyDescent="0.2">
      <c r="B38" t="s">
        <v>22</v>
      </c>
      <c r="C38" s="6">
        <v>0.70720000000000005</v>
      </c>
      <c r="D38" s="6">
        <v>0.67130000000000001</v>
      </c>
      <c r="E38" s="6">
        <v>0.74199999999999999</v>
      </c>
    </row>
    <row r="39" spans="2:8" x14ac:dyDescent="0.2">
      <c r="B39" t="s">
        <v>25</v>
      </c>
      <c r="C39" s="6">
        <v>0.78649999999999998</v>
      </c>
      <c r="D39" s="6">
        <v>0.78580000000000005</v>
      </c>
      <c r="E39" s="6">
        <v>0.78720000000000001</v>
      </c>
    </row>
    <row r="40" spans="2:8" x14ac:dyDescent="0.2">
      <c r="B40" t="s">
        <v>26</v>
      </c>
      <c r="C40" s="6">
        <v>0.61150000000000004</v>
      </c>
      <c r="D40" s="6">
        <v>0.57040000000000002</v>
      </c>
      <c r="E40" s="6">
        <v>0.65510000000000002</v>
      </c>
    </row>
    <row r="41" spans="2:8" x14ac:dyDescent="0.2">
      <c r="B41" t="s">
        <v>27</v>
      </c>
      <c r="C41" s="6">
        <v>0.65310000000000001</v>
      </c>
      <c r="D41" s="6">
        <v>0.61</v>
      </c>
      <c r="E41" s="6">
        <v>0.69720000000000004</v>
      </c>
    </row>
    <row r="42" spans="2:8" x14ac:dyDescent="0.2">
      <c r="B42" t="s">
        <v>28</v>
      </c>
      <c r="C42" s="6">
        <v>0.78080000000000005</v>
      </c>
      <c r="D42" s="6">
        <v>0.73709999999999998</v>
      </c>
      <c r="E42" s="6">
        <v>0.81640000000000001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Tampereen IT alue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Hernesaho Virpi</dc:creator>
  <cp:lastModifiedBy>Mikko Hieta</cp:lastModifiedBy>
  <cp:lastPrinted>2018-04-03T10:31:21Z</cp:lastPrinted>
  <dcterms:created xsi:type="dcterms:W3CDTF">2018-04-03T10:07:53Z</dcterms:created>
  <dcterms:modified xsi:type="dcterms:W3CDTF">2018-04-16T09:55:42Z</dcterms:modified>
</cp:coreProperties>
</file>