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Hakijat2017ja2016" sheetId="4" r:id="rId1"/>
  </sheets>
  <definedNames>
    <definedName name="_xlnm._FilterDatabase" localSheetId="0" hidden="1">Hakijat2017ja2016!$A$1:$I$123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4" l="1"/>
  <c r="F59" i="4"/>
  <c r="G31" i="4"/>
  <c r="F31" i="4"/>
  <c r="G32" i="4"/>
  <c r="F32" i="4"/>
  <c r="G54" i="4"/>
  <c r="F54" i="4"/>
  <c r="G64" i="4"/>
  <c r="F64" i="4"/>
  <c r="G45" i="4"/>
  <c r="F45" i="4"/>
  <c r="G90" i="4"/>
  <c r="F90" i="4"/>
  <c r="G89" i="4"/>
  <c r="F89" i="4"/>
  <c r="G87" i="4"/>
  <c r="F87" i="4"/>
  <c r="G88" i="4"/>
  <c r="F88" i="4"/>
  <c r="G80" i="4"/>
  <c r="F80" i="4"/>
  <c r="G73" i="4"/>
  <c r="F73" i="4"/>
  <c r="G83" i="4"/>
  <c r="F83" i="4"/>
  <c r="F66" i="4"/>
  <c r="G66" i="4"/>
  <c r="F58" i="4"/>
  <c r="G58" i="4"/>
  <c r="F40" i="4"/>
  <c r="G40" i="4"/>
  <c r="G10" i="4"/>
  <c r="F10" i="4"/>
  <c r="F78" i="4"/>
  <c r="G78" i="4"/>
  <c r="F53" i="4"/>
  <c r="G53" i="4"/>
  <c r="F85" i="4"/>
  <c r="G85" i="4"/>
  <c r="F55" i="4"/>
  <c r="G55" i="4"/>
  <c r="F84" i="4"/>
  <c r="G84" i="4"/>
  <c r="F15" i="4"/>
  <c r="G15" i="4"/>
  <c r="F21" i="4"/>
  <c r="G21" i="4"/>
  <c r="F9" i="4"/>
  <c r="G9" i="4"/>
  <c r="F23" i="4"/>
  <c r="G23" i="4"/>
  <c r="F49" i="4"/>
  <c r="G49" i="4"/>
  <c r="F33" i="4"/>
  <c r="G33" i="4"/>
  <c r="F57" i="4"/>
  <c r="G57" i="4"/>
  <c r="F4" i="4"/>
  <c r="G4" i="4"/>
  <c r="F65" i="4"/>
  <c r="G65" i="4"/>
  <c r="F30" i="4"/>
  <c r="G30" i="4"/>
  <c r="F62" i="4"/>
  <c r="G62" i="4"/>
  <c r="F3" i="4"/>
  <c r="G3" i="4"/>
  <c r="F12" i="4"/>
  <c r="G12" i="4"/>
  <c r="F6" i="4"/>
  <c r="G6" i="4"/>
  <c r="F35" i="4"/>
  <c r="G35" i="4"/>
  <c r="F16" i="4"/>
  <c r="G16" i="4"/>
  <c r="F81" i="4"/>
  <c r="G81" i="4"/>
  <c r="F26" i="4"/>
  <c r="G26" i="4"/>
  <c r="F28" i="4"/>
  <c r="G28" i="4"/>
  <c r="F11" i="4"/>
  <c r="G11" i="4"/>
  <c r="F52" i="4"/>
  <c r="G52" i="4"/>
  <c r="F7" i="4"/>
  <c r="G7" i="4"/>
  <c r="F44" i="4"/>
  <c r="G44" i="4"/>
  <c r="F17" i="4"/>
  <c r="G17" i="4"/>
  <c r="G47" i="4"/>
  <c r="F47" i="4"/>
  <c r="F20" i="4"/>
  <c r="G20" i="4"/>
  <c r="F25" i="4"/>
  <c r="G25" i="4"/>
  <c r="F2" i="4"/>
  <c r="G2" i="4"/>
  <c r="F14" i="4"/>
  <c r="G14" i="4"/>
  <c r="G69" i="4"/>
  <c r="F69" i="4"/>
  <c r="F70" i="4"/>
  <c r="G70" i="4"/>
  <c r="F77" i="4"/>
  <c r="G77" i="4"/>
  <c r="F38" i="4"/>
  <c r="G38" i="4"/>
  <c r="F79" i="4"/>
  <c r="G79" i="4"/>
  <c r="F34" i="4"/>
  <c r="G34" i="4"/>
  <c r="F43" i="4"/>
  <c r="G43" i="4"/>
  <c r="F74" i="4"/>
  <c r="G74" i="4"/>
  <c r="G67" i="4"/>
  <c r="F67" i="4"/>
  <c r="G51" i="4"/>
  <c r="F51" i="4"/>
  <c r="G41" i="4"/>
  <c r="F41" i="4"/>
  <c r="G75" i="4"/>
  <c r="F75" i="4"/>
  <c r="G18" i="4"/>
  <c r="F18" i="4"/>
  <c r="G29" i="4"/>
  <c r="F29" i="4"/>
  <c r="G8" i="4"/>
  <c r="F8" i="4"/>
  <c r="G42" i="4"/>
  <c r="F42" i="4"/>
  <c r="G37" i="4"/>
  <c r="F37" i="4"/>
  <c r="G48" i="4"/>
  <c r="F48" i="4"/>
  <c r="F39" i="4"/>
  <c r="G39" i="4"/>
  <c r="F36" i="4"/>
  <c r="G36" i="4"/>
  <c r="F56" i="4"/>
  <c r="G56" i="4"/>
  <c r="F5" i="4"/>
  <c r="G5" i="4"/>
  <c r="F76" i="4"/>
  <c r="G76" i="4"/>
  <c r="F60" i="4"/>
  <c r="G60" i="4"/>
  <c r="G50" i="4"/>
  <c r="F50" i="4"/>
  <c r="G71" i="4"/>
  <c r="F71" i="4"/>
  <c r="F61" i="4"/>
  <c r="G61" i="4"/>
  <c r="F27" i="4"/>
  <c r="G27" i="4"/>
  <c r="F82" i="4"/>
  <c r="G82" i="4"/>
  <c r="G19" i="4"/>
  <c r="F19" i="4"/>
  <c r="F92" i="4"/>
  <c r="G92" i="4"/>
  <c r="F72" i="4"/>
  <c r="G72" i="4"/>
  <c r="F63" i="4"/>
  <c r="G63" i="4"/>
  <c r="F86" i="4"/>
  <c r="G86" i="4"/>
  <c r="F91" i="4"/>
  <c r="G91" i="4"/>
  <c r="F22" i="4"/>
  <c r="G22" i="4"/>
  <c r="F24" i="4"/>
  <c r="G24" i="4"/>
  <c r="F13" i="4"/>
  <c r="G13" i="4"/>
  <c r="F46" i="4"/>
  <c r="G46" i="4"/>
  <c r="G68" i="4"/>
  <c r="F68" i="4"/>
  <c r="E73" i="4"/>
  <c r="E80" i="4"/>
  <c r="E88" i="4"/>
  <c r="E87" i="4"/>
  <c r="E89" i="4"/>
  <c r="E90" i="4"/>
  <c r="E45" i="4"/>
  <c r="E64" i="4"/>
  <c r="E54" i="4"/>
  <c r="E32" i="4"/>
  <c r="E31" i="4"/>
  <c r="E59" i="4"/>
  <c r="E83" i="4"/>
  <c r="E66" i="4"/>
  <c r="E58" i="4"/>
  <c r="E40" i="4"/>
  <c r="E10" i="4"/>
  <c r="E78" i="4"/>
  <c r="E53" i="4"/>
  <c r="E85" i="4"/>
  <c r="E55" i="4"/>
  <c r="E84" i="4"/>
  <c r="E15" i="4"/>
  <c r="E21" i="4"/>
  <c r="E9" i="4"/>
  <c r="E23" i="4"/>
  <c r="E49" i="4"/>
  <c r="E33" i="4"/>
  <c r="E57" i="4"/>
  <c r="E4" i="4"/>
  <c r="E65" i="4"/>
  <c r="E30" i="4"/>
  <c r="E62" i="4"/>
  <c r="E3" i="4"/>
  <c r="E12" i="4"/>
  <c r="E6" i="4"/>
  <c r="E35" i="4"/>
  <c r="E16" i="4"/>
  <c r="E81" i="4"/>
  <c r="E26" i="4"/>
  <c r="E28" i="4"/>
  <c r="E11" i="4"/>
  <c r="E52" i="4"/>
  <c r="E7" i="4"/>
  <c r="E44" i="4"/>
  <c r="E17" i="4"/>
  <c r="E47" i="4"/>
  <c r="E14" i="4"/>
  <c r="E2" i="4"/>
  <c r="E20" i="4"/>
  <c r="E25" i="4"/>
  <c r="E69" i="4"/>
  <c r="E70" i="4"/>
  <c r="E77" i="4"/>
  <c r="E38" i="4"/>
  <c r="E79" i="4"/>
  <c r="E34" i="4"/>
  <c r="E43" i="4"/>
  <c r="E74" i="4"/>
  <c r="E67" i="4"/>
  <c r="E51" i="4"/>
  <c r="E42" i="4"/>
  <c r="E8" i="4"/>
  <c r="E29" i="4"/>
  <c r="E18" i="4"/>
  <c r="E75" i="4"/>
  <c r="E41" i="4"/>
  <c r="E37" i="4"/>
  <c r="E48" i="4"/>
  <c r="E39" i="4"/>
  <c r="E36" i="4"/>
  <c r="E56" i="4"/>
  <c r="E5" i="4"/>
  <c r="E76" i="4"/>
  <c r="E60" i="4"/>
  <c r="E50" i="4"/>
  <c r="E71" i="4"/>
  <c r="E61" i="4"/>
  <c r="E27" i="4"/>
  <c r="E82" i="4"/>
  <c r="E19" i="4"/>
  <c r="E92" i="4"/>
  <c r="E72" i="4"/>
  <c r="E63" i="4"/>
  <c r="E86" i="4"/>
  <c r="E91" i="4"/>
  <c r="E22" i="4"/>
  <c r="E24" i="4"/>
  <c r="E13" i="4"/>
  <c r="E46" i="4"/>
  <c r="E68" i="4"/>
</calcChain>
</file>

<file path=xl/sharedStrings.xml><?xml version="1.0" encoding="utf-8"?>
<sst xmlns="http://schemas.openxmlformats.org/spreadsheetml/2006/main" count="282" uniqueCount="110">
  <si>
    <t>HYTK</t>
  </si>
  <si>
    <t>ITK</t>
  </si>
  <si>
    <t>JSBE</t>
  </si>
  <si>
    <t>KPTK</t>
  </si>
  <si>
    <t>LTK</t>
  </si>
  <si>
    <t>MLTK</t>
  </si>
  <si>
    <t>CHYD</t>
  </si>
  <si>
    <t>Avoimen väylä, historian kandidaattiohjelma, humanististen tieteiden kandidaatti (3 v): Jyväskylän yliopisto, Humanistis-yhteiskuntatieteellinen tiedekunta</t>
  </si>
  <si>
    <t>Avoimen väylä, kirjallisuuden kandidaattiohjelma, humanististen tieteiden kandidaatti (3 v): Jyväskylän yliopisto, Humanistis-yhteiskuntatieteellinen tiedekunta</t>
  </si>
  <si>
    <t>Avoimen väylä, kirjoittamisen kandidaattiohjelma, humanististen tieteiden kandidaatti (3 v): Jyväskylän yliopisto, Humanistis-yhteiskuntatieteellinen tiedekunta</t>
  </si>
  <si>
    <t>Avoimen väylä, museologian kandidaatti- ja maisteriohjelma, humanististen tieteiden kandidaatti ja filosofian maisteri (3 v + 2 v): Jyväskylän yliopisto, Humanistis-yhteiskuntatieteellinen tiedekunta</t>
  </si>
  <si>
    <t>Avoimen väylä, musiikkiterapian kandidaattiohjelma, humanististen tieteiden kandidaatti (3 v): Jyväskylän yliopisto, Humanistis-yhteiskuntatieteellinen tiedekunta</t>
  </si>
  <si>
    <t>Avoimen väylä, taidehistorian ja taidekasvatuksen kandidaattiohjelma, humanististen tieteiden kandidaatti (3 v): Jyväskylän yliopisto, Humanistis-yhteiskuntatieteellinen tiedekunta</t>
  </si>
  <si>
    <t>Etnologian ja antropologian kandidaatti- ja maisteriohjelma, humanististen tieteiden kandidaatti ja filosofian maisteri (3 v + 2 v): Jyväskylän yliopisto, Humanistis-yhteiskuntatieteellinen tiedekunta</t>
  </si>
  <si>
    <t>Historian kandidaatti- ja maisteriohjelma, humanististen tieteiden kandidaatti ja filosofian maisteri (3 v + 2 v): Jyväskylän yliopisto, Humanistis-yhteiskuntatieteellinen tiedekunta</t>
  </si>
  <si>
    <t>Journalistiikan kandidaatti- ja maisteriohjelma, humanististen tieteiden kandidaatti ja filosofian maisteri (3 v + 2 v): Jyväskylän yliopisto, Humanistis-yhteiskuntatieteellinen tiedekunta</t>
  </si>
  <si>
    <t>Kielten aineenopettajan kandidaatti- ja maisteriohjelma, humanististen tieteiden kandidaatti ja filosofian maisteri (3 v + 2 v): Jyväskylän yliopisto, Humanistis-yhteiskuntatieteellinen tiedekunta</t>
  </si>
  <si>
    <t>Kirjallisuuden kandidaatti- ja maisteriohjelma, humanististen tieteiden kandidaatti ja filosofian maisteri (3 v + 2 v): Jyväskylän yliopisto, Humanistis-yhteiskuntatieteellinen tiedekunta</t>
  </si>
  <si>
    <t>Maisterihaku, arkistonhallinnan maisteriohjelma, filosofian maisteri (2 v): Jyväskylän yliopisto, Humanistis-yhteiskuntatieteellinen tiedekunta</t>
  </si>
  <si>
    <t>Maisterihaku, journalistiikan maisteriohjelma, filosofian maisteri (2 v): Jyväskylän yliopisto, Humanistis-yhteiskuntatieteellinen tiedekunta</t>
  </si>
  <si>
    <t>Maisterihaku, kieli muuttuvassa yhteiskunnassa -maisteriohjelma, filosofian maisteri (2 v): Jyväskylän yliopisto, Humanistis-yhteiskuntatieteellinen tiedekunta</t>
  </si>
  <si>
    <t>Maisterihaku, kulttuuriympäristön tutkimuksen maisteriohjelma, filosofian maisteri (2 v): Jyväskylän yliopisto, Humanistis-yhteiskuntatieteellinen tiedekunta</t>
  </si>
  <si>
    <t>Maisterihaku, musiikkikasvatuksen maisteriohjelma, filosofian maisteri (2 v): Jyväskylän yliopisto, Humanistis-yhteiskuntatieteellinen tiedekunta</t>
  </si>
  <si>
    <t>Maisterihaku, musiikkitieteen maisteriohjelma, filosofian maisteri (2 v): Jyväskylän yliopisto, Humanistis-yhteiskuntatieteellinen tiedekunta</t>
  </si>
  <si>
    <t>Maisterihaku, sosiaalityön maisteriohjelma, yhteiskuntatieteiden maisteri (2 v): Jyväskylän yliopisto, Humanistis-yhteiskuntatieteellinen tiedekunta</t>
  </si>
  <si>
    <t>Maisterihaku, suomen kielen ja kulttuurin maisteriohjelma, filosofian maisteri (2 v): Jyväskylän yliopisto, Humanistis-yhteiskuntatieteellinen tiedekunta</t>
  </si>
  <si>
    <t>Maisterihaku, viestinnän maisteriohjelma, filosofian maisteri (2 v): Jyväskylän yliopisto, Humanistis-yhteiskuntatieteellinen tiedekunta</t>
  </si>
  <si>
    <t>Maisterihaku, viittomakielen asiantuntijan maisteriohjelma, filosofian maisteri (2 v): Jyväskylän yliopisto, Humanistis-yhteiskuntatieteellinen tiedekunta</t>
  </si>
  <si>
    <t>Maisterihaku, yhteiskuntatieteiden ja filosofian maisteriohjelma, yhteiskuntatieteiden maisteri (2 v): Jyväskylän yliopisto, Humanistis-yhteiskuntatieteellinen tiedekunta</t>
  </si>
  <si>
    <t>Monialaisen kieliasiantuntijan kandidaatti- ja maisteriohjelma, humanististen tieteiden kandidaatti ja filosofian maisteri (3 v + 2 v): Jyväskylän yliopisto, Humanistis-yhteiskuntatieteellinen tiedekunta</t>
  </si>
  <si>
    <t>Musiikkikasvatuksen kandidaatti- ja maisteriohjelma, humanististen tieteiden kandidaatti ja filosofian maisteri (3 v + 2 v): Jyväskylän yliopisto, Humanistis-yhteiskuntatieteellinen tiedekunta</t>
  </si>
  <si>
    <t>Musiikkitieteen kandidaatti- ja maisteriohjelma, humanististen tieteiden kandidaatti ja filosofian maisteri (3 v + 2 v): Jyväskylän yliopisto, Humanistis-yhteiskuntatieteellinen tiedekunta</t>
  </si>
  <si>
    <t>Sosiaalityön kandidaatti- ja maisteriohjelma, yhteiskuntatieteiden kandidaatti ja maisteri (3 v + 2 v): Jyväskylän yliopisto, Humanistis-yhteiskuntatieteellinen tiedekunta</t>
  </si>
  <si>
    <t>Taidehistorian ja taidekasvatuksen kandidaatti- ja maisteriohjelma, humanististen tieteiden kandidaatti ja filosofian maisteri (3 v + 2 v): Jyväskylän yliopisto, Humanistis-yhteiskuntatieteellinen tiedekunta</t>
  </si>
  <si>
    <t>Viestinnän kandidaatti- ja maisteriohjelma, humanististen tieteiden kandidaatti ja filosofian maisteri (3 v + 2 v): Jyväskylän yliopisto, Humanistis-yhteiskuntatieteellinen tiedekunta</t>
  </si>
  <si>
    <t>Viittomakielen asiantuntijan kandidaatti- ja maisteriohjelma, humanististen tieteiden kandidaatti ja filosofian maisteri (3 v + 2 v): Jyväskylän yliopisto, Humanistis-yhteiskuntatieteellinen tiedekunta</t>
  </si>
  <si>
    <t>Yhteiskuntatieteiden ja filosofian tutkinto-ohjelma, yhteiskuntatieteiden kandidaatti ja maisteri (3 v + 2 v): Jyväskylän yliopisto, Humanistis-yhteiskuntatieteellinen tiedekunta</t>
  </si>
  <si>
    <t>Äidinkielen ja kirjallisuuden aineenopettajan kandidaatti- ja maisteriohjelma, humanististen tieteiden kandidaatti ja filosofian maisteri (3 v + 2 v): Jyväskylän yliopisto, Humanistis-yhteiskuntatieteellinen tiedekunta</t>
  </si>
  <si>
    <t>Maisterihaku, tietojenkäsittelytiede, kyberturvallisuuden maisteriohjelma, filosofian maisteri (2 v): Jyväskylän yliopisto, Informaatioteknologian tiedekunta</t>
  </si>
  <si>
    <t>Maisterihaku, tietojärjestelmätieteen maisteriohjelma, kauppatieteiden maisteri (2 v): Jyväskylän yliopisto, Informaatioteknologian tiedekunta</t>
  </si>
  <si>
    <t>Maisterihaku, tietotekniikan maisteriohjelma, filosofian maisteri (2 v): Jyväskylän yliopisto, Informaatioteknologian tiedekunta</t>
  </si>
  <si>
    <t>Tietojärjestelmätieteen kandidaatti- ja maisteriohjelma, kauppatieteiden kandidaatti ja maisteri (3 v+ 2 v): Jyväskylän yliopisto, Informaatioteknologian tiedekunta</t>
  </si>
  <si>
    <t>Tietotekniikan aineenopettajan kandidaatti- ja maisteriohjelma, luonnontieteiden kandidaatti ja filosofian maisteri (3 v + 2 v): Jyväskylän yliopisto, Informaatioteknologian tiedekunta</t>
  </si>
  <si>
    <t>Tietotekniikan kandidaatti- ja maisteriohjelma, luonnontieteiden kandidaatti ja filosofian maisteri (3 v + 2 v): Jyväskylän yliopisto, Informaatioteknologian tiedekunta</t>
  </si>
  <si>
    <t>Avoimen väylä, taloustieteen kandidaatti- ja maisteriohjelma, kauppatieteiden kandidaatti ja maisteri (3 v + 2 v): Jyväskylän yliopisto, Jyväskylän yliopiston kauppakorkeakoulu (JSBE)</t>
  </si>
  <si>
    <t>Avoimen väylä, yrityksen taloustieteiden kandidaatti- ja maisteriohjelma, kauppatieteiden kandidaatti ja maisteri (3v + 2v): Jyväskylän yliopisto, Jyväskylän yliopiston kauppakorkeakoulu (JSBE)</t>
  </si>
  <si>
    <t>Avoimen väylä, yrityksen taloustieteiden kandidaattiohjelma, kauppatieteiden kandidaatti (3 v): Jyväskylän yliopisto, Jyväskylän yliopiston kauppakorkeakoulu (JSBE)</t>
  </si>
  <si>
    <t>Maisterihaku, taloustieteen maisteriohjelma, kauppatieteiden maisteri (2 v): Jyväskylän yliopisto, Jyväskylän yliopiston kauppakorkeakoulu (JSBE)</t>
  </si>
  <si>
    <t>Maisterihaku, yrityksen taloustieteiden maisteriohjelma, kauppatieteiden maisteri (2 v): Jyväskylän yliopisto, Jyväskylän yliopiston kauppakorkeakoulu (JSBE)</t>
  </si>
  <si>
    <t>Taloustieteen kandidaatti- ja maisteriohjelma, kauppatieteiden kandidaatti ja maisteri (3 v + 2 v) (Kauppatieteellisen alan yhteisvalinta): Jyväskylän yliopisto, Jyväskylän yliopiston kauppakorkeakoulu (JSBE)</t>
  </si>
  <si>
    <t>Yrityksen taloustieteiden kandidaatti- ja maisteriohjelma, kauppatieteiden kandidaatti ja maisteri (3 v + 2 v) (Kauppatieteellisen alan yhteisvalinta): Jyväskylän yliopisto, Jyväskylän yliopiston kauppakorkeakoulu (JSBE)</t>
  </si>
  <si>
    <t>Avoimen väylä, erityispedagogiikan kandidaatti- ja maisteriohjelma, kasvatustieteiden kandidaatti ja maisteri (3 v + 2 v): Jyväskylän yliopisto, Kasvatustieteiden ja psykologian tiedekunta</t>
  </si>
  <si>
    <t>Avoimen väylä, erityispedagogiikan kandidaattiohjelma, kasvatustieteen kandidaatti (3 v): Jyväskylän yliopisto, Kasvatustieteiden ja psykologian tiedekunta</t>
  </si>
  <si>
    <t>Avoimen väylä, kasvatustieteen ja aikuiskasvatustieteen kandidaatti- ja maisteriohjelma, kasvatustieteen kandidaatti ja maisteri (3 v + 2 v): Jyväskylän yliopisto, Kasvatustieteiden ja psykologian tiedekunta</t>
  </si>
  <si>
    <t>Avoimen väylä, kasvatustieteen ja aikuiskasvatustieteen kandidaattiohjelma, kasvatustieteen kandidaatti (3 v): Jyväskylän yliopisto, Kasvatustieteiden ja psykologian tiedekunta</t>
  </si>
  <si>
    <t>Avoimen väylä, psykologian kandidaatti- ja maisteriohjelma, psykologian kandidaatti ja filosofian maisteri (3 v + 2 v): Jyväskylän yliopisto, Kasvatustieteiden ja psykologian tiedekunta</t>
  </si>
  <si>
    <t>Avoimen väylä, varhaiskasvatuksen (lastentarhanopettaja) kandidaatti- ja maisteriohjelma, kasvatustieteen kandidaatti ja maisteri (3 v + 2 v): Jyväskylän yliopisto, Kasvatustieteiden ja psykologian tiedekunta</t>
  </si>
  <si>
    <t>Erityispedagogiikan kandidaatti- ja maisteriohjelma, kasvatustieteen kandidaatti ja maisteri (3 v + 2 v): Jyväskylän yliopisto, Kasvatustieteiden ja psykologian tiedekunta</t>
  </si>
  <si>
    <t>Kasvatustieteen ja aikuiskasvatustieteen kandidaatti- ja maisteriohjelma, kasvatustieteen kandidaatti ja maisteri (3 v + 2 v): Jyväskylän yliopisto, Kasvatustieteiden ja psykologian tiedekunta</t>
  </si>
  <si>
    <t>Luokanopettajan kandidaatti- ja maisteriohjelma, kasvatustieteen kandidaatti ja maisteri (3 v + 2 v): Jyväskylän yliopisto, Kasvatustieteiden ja psykologian tiedekunta</t>
  </si>
  <si>
    <t>Maisterihaku, erityispedagogiikan maisteriohjelma, kasvatustieteen maisteri (2 v): Jyväskylän yliopisto, Kasvatustieteiden ja psykologian tiedekunta</t>
  </si>
  <si>
    <t>Maisterihaku, kasvatustieteen ja aikuiskasvatustieteen maisteriohjelma, kasvatustieteen maisteri (2 v): Jyväskylän yliopisto, Kasvatustieteiden ja psykologian tiedekunta</t>
  </si>
  <si>
    <t>Maisterihaku, luokanopettajan maisteriohjelma, kasvatustieteen maisteri (2 v): Jyväskylän yliopisto, Kasvatustieteiden ja psykologian tiedekunta</t>
  </si>
  <si>
    <t>Maisterihaku, varhaiskasvatuksen maisteriohjelma, kasvatustieteen maisteri (2 v): Jyväskylän yliopisto, Kasvatustieteiden ja psykologian tiedekunta</t>
  </si>
  <si>
    <t>Psykologian kandidaatti- ja maisteriohjelma, psykologian kandidaatti ja maisteri (3 v + 2,5 v): Jyväskylän yliopisto, Kasvatustieteiden ja psykologian tiedekunta</t>
  </si>
  <si>
    <t>Varhaiserityisopetuksen kandidaatti- ja maisteriohjelma, kasvatustieteen kandidaatti ja maisteri (3 v + 2 v): Jyväskylän yliopisto, Kasvatustieteiden ja psykologian tiedekunta</t>
  </si>
  <si>
    <t>Varhaiskasvatuksen (lastentarhanopettaja) kandidaatti- ja maisteriohjelma, kasvatustieteen kandidaatti ja maisteri (3 v + 2 v): Jyväskylän yliopisto, Kasvatustieteiden ja psykologian tiedekunta</t>
  </si>
  <si>
    <t>Avoimen väylä, terveystieteiden kandidaattiohjelma, terveystieteiden kandidaatti (3 v): Jyväskylän yliopisto, Liikuntatieteellinen tiedekunta</t>
  </si>
  <si>
    <t>Liikunnan yhteiskuntatieteiden kandidaatti- ja maisteriohjelma, liikuntatieteiden kandidaatti ja maisteri (3 v + 2 v): Jyväskylän yliopisto, Liikuntatieteellinen tiedekunta</t>
  </si>
  <si>
    <t>Liikuntabiologisen pääaineryhmän kandidaatti- ja maisteriohjelma, liikuntatieteiden kandidaatti ja maisteri (3 v + 2 v): Jyväskylän yliopisto, Liikuntatieteellinen tiedekunta</t>
  </si>
  <si>
    <t>Liikuntapedagogiikan kandidaatti- ja maisteriohjelma, liikuntatieteiden kandidaatti ja maisteri (3 v + 2 v): Jyväskylän yliopisto, Liikuntatieteellinen tiedekunta</t>
  </si>
  <si>
    <t>Maisterihaku, fysioterapian maisteriohjelma, terveystieteiden maisteri (2 v): Jyväskylän yliopisto, Liikuntatieteellinen tiedekunta</t>
  </si>
  <si>
    <t>Maisterihaku, gerontologian ja kansanterveyden maisteriohjelma, terveystieteiden maisteri (2 v): Jyväskylän yliopisto, Liikuntatieteellinen tiedekunta</t>
  </si>
  <si>
    <t>Maisterihaku, hyvinvointiteknologian maisteriohjelma, liikuntatieteiden maisteri (2 v): Jyväskylän yliopisto, Liikuntatieteellinen tiedekunta</t>
  </si>
  <si>
    <t>Maisterihaku, liikunnan yhteiskuntatieteiden maisteriohjelma, liikuntatieteiden maisteri (2 v): Jyväskylän yliopisto, Liikuntatieteellinen tiedekunta</t>
  </si>
  <si>
    <t>Maisterihaku, liikuntabiologian maisteriohjelma, liikuntatieteiden maisteri (2 v): Jyväskylän yliopisto, Liikuntatieteellinen tiedekunta</t>
  </si>
  <si>
    <t>Maisterihaku, liikuntalääketieteen maisteriohjelma, terveystieteiden maisteri (2 v): Jyväskylän yliopisto, Liikuntatieteellinen tiedekunta</t>
  </si>
  <si>
    <t>Maisterihaku, liikuntapedagogiikan maisteriohjelma (aikuiskoulutus), liikuntatieteiden maisteri (2 v): Jyväskylän yliopisto, Liikuntatieteellinen tiedekunta</t>
  </si>
  <si>
    <t>Maisterihaku, terveyskasvatuksen maisteriohjelma, terveystieteiden maisteri (2 v): Jyväskylän yliopisto, Liikuntatieteellinen tiedekunta</t>
  </si>
  <si>
    <t>Maisterihaku, terveystieteiden opettajankoulutuksen maisteriohjelma (fysioterapia), terveystieteiden maisteri (2 v): Jyväskylän yliopisto, Liikuntatieteellinen tiedekunta</t>
  </si>
  <si>
    <t>Terveystieteiden kandidaatti- ja maisteriohjelma, terveystieteiden kandidaatti ja maisteri (3 v + 2 v): Jyväskylän yliopisto, Liikuntatieteellinen tiedekunta</t>
  </si>
  <si>
    <t>Biologian kandidaatti- ja maisteriohjelma, luonnontieteiden kandidaatti ja filosofian maisteri (3 v + 2 v): Jyväskylän yliopisto, Matemaattis-luonnontieteellinen tiedekunta</t>
  </si>
  <si>
    <t>Fysiikan (fyysikko tai aineenopettaja) kandidaatti- ja maisteriohjelma, luonnontieteiden kandidaatti ja filosofian maisteri (3 v + 2 v): Jyväskylän yliopisto, Matemaattis-luonnontieteellinen tiedekunta</t>
  </si>
  <si>
    <t>Kemian (kemisti tai aineenopettaja) kandidaatti- ja maisteriohjelma, luonnontieteiden kandidaatti ja filosofian maisteri (3 v + 2 v): Jyväskylän yliopisto, Matemaattis-luonnontieteellinen tiedekunta</t>
  </si>
  <si>
    <t>Luonnonvarat ja ympäristö -kandidaatti- ja maisteriohjelma, luonnontieteiden kandidaatti ja filosofian maisteri (3 v + 2 v): Jyväskylän yliopisto, Matemaattis-luonnontieteellinen tiedekunta</t>
  </si>
  <si>
    <t>Maisterihaku, akvaattisten tieteiden maisteriohjelma, filosofian maisteri (2 v): Jyväskylän yliopisto, Matemaattis-luonnontieteellinen tiedekunta</t>
  </si>
  <si>
    <t>Maisterihaku, ekologian ja evoluutiobiologian maisteriohjelma, filosofian maisteri (2 v): Jyväskylän yliopisto, Matemaattis-luonnontieteellinen tiedekunta</t>
  </si>
  <si>
    <t>Maisterihaku, fysiikan maisteriohjelma, filosofian maisteri (2 v): Jyväskylän yliopisto, Matemaattis-luonnontieteellinen tiedekunta</t>
  </si>
  <si>
    <t>Maisterihaku, kemian maisteriohjelma, filosofian maisteri (2 v): Jyväskylän yliopisto, Matemaattis-luonnontieteellinen tiedekunta</t>
  </si>
  <si>
    <t>Maisterihaku, matematiikan maisteriohjelma, filosofian maisteri (2 v): Jyväskylän yliopisto, Matemaattis-luonnontieteellinen tiedekunta</t>
  </si>
  <si>
    <t>Maisterihaku, solu- ja molekyylibiologian maisteriohjelma, filosofian maisteri (2 v): Jyväskylän yliopisto, Matemaattis-luonnontieteellinen tiedekunta</t>
  </si>
  <si>
    <t>Maisterihaku, tilastotieteen maisteriohjelma, filosofian maisteri (2 v): Jyväskylän yliopisto, Matemaattis-luonnontieteellinen tiedekunta</t>
  </si>
  <si>
    <t>Maisterihaku, ympäristötieteen maisteriohjelma, filosofian maisteri (2 v): Jyväskylän yliopisto, Matemaattis-luonnontieteellinen tiedekunta</t>
  </si>
  <si>
    <t>Matematiikan aineenopettajan kandidaatti- ja maisteriohjelma, luonnontieteiden kandidaatti ja filosofian maisteri (3 v + 2 v): Jyväskylän yliopisto, Matemaattis-luonnontieteellinen tiedekunta</t>
  </si>
  <si>
    <t>Matematiikan ja tilastotieteen kandidaatti- ja maisteriohjelma, luonnontieteiden kandidaatti ja filosofian maisteri (3 v + 2 v): Jyväskylän yliopisto, Matemaattis-luonnontieteellinen tiedekunta</t>
  </si>
  <si>
    <t>Avoimen väylä, sosiaalityön kandidaatti- ja maisteriohjelma (Kokkolan yliopistokeskus Chydenius), yhteiskuntatieteiden kandidaatti ja maisteri (3 v + 2 v): Kokkolan yliopistokeskus Chydenius (Jyväskylän yliopisto)</t>
  </si>
  <si>
    <t>Sosiaalityön maisteriohjelma (Kokkolan yliopistokeskus Chydenius), yhteiskuntatieteiden maisteri (2 v): Kokkolan yliopistokeskus Chydenius (Jyväskylän yliopisto)</t>
  </si>
  <si>
    <t>Tietotekniikan maisteriohjelma (Kokkolan yliopistokeskus Chydenius), filosofian maisteri (2 v): Kokkolan yliopistokeskus Chydenius (Jyväskylän yliopisto)</t>
  </si>
  <si>
    <t>TDK</t>
  </si>
  <si>
    <t>AloitusP</t>
  </si>
  <si>
    <t>Hyv%</t>
  </si>
  <si>
    <t>HakijaaPerP</t>
  </si>
  <si>
    <t>1SPerP</t>
  </si>
  <si>
    <t>K</t>
  </si>
  <si>
    <t>K+M</t>
  </si>
  <si>
    <t>M</t>
  </si>
  <si>
    <t>Tavoite</t>
  </si>
  <si>
    <t>Ensisij</t>
  </si>
  <si>
    <t>Hakijoita</t>
  </si>
  <si>
    <t>Hakukohde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</si>
</sst>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1" applyFont="1" applyAlignment="1" applyProtection="1">
      <alignment horizontal="left" wrapText="1"/>
      <protection locked="0"/>
    </xf>
    <xf numFmtId="0" fontId="0" fillId="0" borderId="0" xfId="0" applyAlignment="1"/>
    <xf numFmtId="0" fontId="3" fillId="0" borderId="0" xfId="1" applyFont="1" applyFill="1" applyAlignment="1" applyProtection="1">
      <alignment horizontal="left" wrapText="1"/>
      <protection locked="0"/>
    </xf>
    <xf numFmtId="0" fontId="3" fillId="2" borderId="0" xfId="1" applyFont="1" applyFill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1" applyFont="1" applyAlignment="1" applyProtection="1">
      <alignment horizontal="center" wrapText="1"/>
      <protection locked="0"/>
    </xf>
    <xf numFmtId="164" fontId="3" fillId="0" borderId="0" xfId="1" applyNumberFormat="1" applyFont="1" applyAlignment="1" applyProtection="1">
      <alignment horizontal="center" wrapText="1"/>
      <protection locked="0"/>
    </xf>
    <xf numFmtId="1" fontId="3" fillId="0" borderId="0" xfId="1" applyNumberFormat="1" applyFont="1" applyAlignment="1" applyProtection="1">
      <alignment horizontal="center" wrapText="1"/>
      <protection locked="0"/>
    </xf>
    <xf numFmtId="0" fontId="3" fillId="0" borderId="0" xfId="1" applyFont="1" applyFill="1" applyAlignment="1" applyProtection="1">
      <alignment horizontal="center" wrapText="1"/>
      <protection locked="0"/>
    </xf>
    <xf numFmtId="164" fontId="3" fillId="0" borderId="0" xfId="1" applyNumberFormat="1" applyFont="1" applyFill="1" applyAlignment="1" applyProtection="1">
      <alignment horizontal="center"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2" borderId="0" xfId="1" applyFont="1" applyFill="1" applyAlignment="1" applyProtection="1">
      <alignment horizontal="center" wrapText="1"/>
      <protection locked="0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2">
    <cellStyle name="Normaali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workbookViewId="0">
      <selection activeCell="J2" sqref="J2"/>
    </sheetView>
  </sheetViews>
  <sheetFormatPr defaultRowHeight="14.5" x14ac:dyDescent="0.35"/>
  <cols>
    <col min="1" max="1" width="8" customWidth="1"/>
    <col min="2" max="2" width="8.54296875" customWidth="1"/>
    <col min="3" max="3" width="40.90625" customWidth="1"/>
    <col min="4" max="4" width="9.90625" style="7" customWidth="1"/>
    <col min="5" max="5" width="9.7265625" style="18" customWidth="1"/>
    <col min="6" max="6" width="12.08984375" style="19" customWidth="1"/>
    <col min="7" max="7" width="10.1796875" style="19" customWidth="1"/>
    <col min="8" max="8" width="14.1796875" style="7" customWidth="1"/>
    <col min="9" max="9" width="13.54296875" style="7" customWidth="1"/>
  </cols>
  <sheetData>
    <row r="1" spans="1:9" x14ac:dyDescent="0.35">
      <c r="A1" s="1" t="s">
        <v>98</v>
      </c>
      <c r="B1" s="1" t="s">
        <v>106</v>
      </c>
      <c r="C1" s="2" t="s">
        <v>109</v>
      </c>
      <c r="D1" s="8" t="s">
        <v>99</v>
      </c>
      <c r="E1" s="9" t="s">
        <v>100</v>
      </c>
      <c r="F1" s="10" t="s">
        <v>101</v>
      </c>
      <c r="G1" s="10" t="s">
        <v>102</v>
      </c>
      <c r="H1" s="8" t="s">
        <v>108</v>
      </c>
      <c r="I1" s="8" t="s">
        <v>107</v>
      </c>
    </row>
    <row r="2" spans="1:9" ht="63.5" x14ac:dyDescent="0.35">
      <c r="A2" t="s">
        <v>2</v>
      </c>
      <c r="B2" t="s">
        <v>104</v>
      </c>
      <c r="C2" s="3" t="s">
        <v>49</v>
      </c>
      <c r="D2" s="11">
        <v>35</v>
      </c>
      <c r="E2" s="12">
        <f t="shared" ref="E2:E33" si="0">100*D2/H2</f>
        <v>2.2875816993464051</v>
      </c>
      <c r="F2" s="13">
        <f t="shared" ref="F2:F33" si="1">H2/D2</f>
        <v>43.714285714285715</v>
      </c>
      <c r="G2" s="13">
        <f t="shared" ref="G2:G33" si="2">I2/D2</f>
        <v>4.2857142857142856</v>
      </c>
      <c r="H2" s="11">
        <v>1530</v>
      </c>
      <c r="I2" s="11">
        <v>150</v>
      </c>
    </row>
    <row r="3" spans="1:9" ht="51" x14ac:dyDescent="0.35">
      <c r="A3" t="s">
        <v>4</v>
      </c>
      <c r="B3" t="s">
        <v>104</v>
      </c>
      <c r="C3" s="3" t="s">
        <v>68</v>
      </c>
      <c r="D3" s="11">
        <v>14</v>
      </c>
      <c r="E3" s="12">
        <f t="shared" si="0"/>
        <v>3.491271820448878</v>
      </c>
      <c r="F3" s="13">
        <f t="shared" si="1"/>
        <v>28.642857142857142</v>
      </c>
      <c r="G3" s="13">
        <f t="shared" si="2"/>
        <v>10.214285714285714</v>
      </c>
      <c r="H3" s="11">
        <v>401</v>
      </c>
      <c r="I3" s="11">
        <v>143</v>
      </c>
    </row>
    <row r="4" spans="1:9" ht="51" x14ac:dyDescent="0.35">
      <c r="A4" t="s">
        <v>3</v>
      </c>
      <c r="B4" t="s">
        <v>104</v>
      </c>
      <c r="C4" s="3" t="s">
        <v>64</v>
      </c>
      <c r="D4" s="11">
        <v>77</v>
      </c>
      <c r="E4" s="12">
        <f t="shared" si="0"/>
        <v>4.1353383458646613</v>
      </c>
      <c r="F4" s="13">
        <f t="shared" si="1"/>
        <v>24.181818181818183</v>
      </c>
      <c r="G4" s="13">
        <f t="shared" si="2"/>
        <v>13.831168831168831</v>
      </c>
      <c r="H4" s="11">
        <v>1862</v>
      </c>
      <c r="I4" s="11">
        <v>1065</v>
      </c>
    </row>
    <row r="5" spans="1:9" ht="38.5" x14ac:dyDescent="0.35">
      <c r="A5" t="s">
        <v>0</v>
      </c>
      <c r="B5" t="s">
        <v>105</v>
      </c>
      <c r="C5" s="5" t="s">
        <v>26</v>
      </c>
      <c r="D5" s="14">
        <v>3</v>
      </c>
      <c r="E5" s="15">
        <f t="shared" si="0"/>
        <v>4.2857142857142856</v>
      </c>
      <c r="F5" s="16">
        <f t="shared" si="1"/>
        <v>23.333333333333332</v>
      </c>
      <c r="G5" s="16">
        <f t="shared" si="2"/>
        <v>10.666666666666666</v>
      </c>
      <c r="H5" s="14">
        <v>70</v>
      </c>
      <c r="I5" s="14">
        <v>32</v>
      </c>
    </row>
    <row r="6" spans="1:9" ht="51" x14ac:dyDescent="0.35">
      <c r="A6" t="s">
        <v>4</v>
      </c>
      <c r="B6" t="s">
        <v>104</v>
      </c>
      <c r="C6" s="3" t="s">
        <v>70</v>
      </c>
      <c r="D6" s="11">
        <v>57</v>
      </c>
      <c r="E6" s="12">
        <f t="shared" si="0"/>
        <v>4.7738693467336679</v>
      </c>
      <c r="F6" s="13">
        <f t="shared" si="1"/>
        <v>20.94736842105263</v>
      </c>
      <c r="G6" s="13">
        <f t="shared" si="2"/>
        <v>13.596491228070175</v>
      </c>
      <c r="H6" s="11">
        <v>1194</v>
      </c>
      <c r="I6" s="11">
        <v>775</v>
      </c>
    </row>
    <row r="7" spans="1:9" ht="51" x14ac:dyDescent="0.35">
      <c r="A7" t="s">
        <v>4</v>
      </c>
      <c r="B7" t="s">
        <v>105</v>
      </c>
      <c r="C7" s="3" t="s">
        <v>78</v>
      </c>
      <c r="D7" s="11">
        <v>14</v>
      </c>
      <c r="E7" s="12">
        <f t="shared" si="0"/>
        <v>4.8780487804878048</v>
      </c>
      <c r="F7" s="13">
        <f t="shared" si="1"/>
        <v>20.5</v>
      </c>
      <c r="G7" s="13">
        <f t="shared" si="2"/>
        <v>10.357142857142858</v>
      </c>
      <c r="H7" s="11">
        <v>287</v>
      </c>
      <c r="I7" s="11">
        <v>145</v>
      </c>
    </row>
    <row r="8" spans="1:9" ht="51" x14ac:dyDescent="0.35">
      <c r="A8" t="s">
        <v>0</v>
      </c>
      <c r="B8" t="s">
        <v>104</v>
      </c>
      <c r="C8" s="3" t="s">
        <v>32</v>
      </c>
      <c r="D8" s="11">
        <v>25</v>
      </c>
      <c r="E8" s="12">
        <f t="shared" si="0"/>
        <v>5.1759834368530022</v>
      </c>
      <c r="F8" s="13">
        <f t="shared" si="1"/>
        <v>19.32</v>
      </c>
      <c r="G8" s="13">
        <f t="shared" si="2"/>
        <v>4.4800000000000004</v>
      </c>
      <c r="H8" s="11">
        <v>483</v>
      </c>
      <c r="I8" s="11">
        <v>112</v>
      </c>
    </row>
    <row r="9" spans="1:9" ht="51" x14ac:dyDescent="0.35">
      <c r="A9" t="s">
        <v>3</v>
      </c>
      <c r="B9" t="s">
        <v>104</v>
      </c>
      <c r="C9" s="3" t="s">
        <v>59</v>
      </c>
      <c r="D9" s="11">
        <v>90</v>
      </c>
      <c r="E9" s="12">
        <f t="shared" si="0"/>
        <v>5.6746532156368223</v>
      </c>
      <c r="F9" s="13">
        <f t="shared" si="1"/>
        <v>17.622222222222224</v>
      </c>
      <c r="G9" s="13">
        <f t="shared" si="2"/>
        <v>5.6444444444444448</v>
      </c>
      <c r="H9" s="11">
        <v>1586</v>
      </c>
      <c r="I9" s="11">
        <v>508</v>
      </c>
    </row>
    <row r="10" spans="1:9" ht="51" x14ac:dyDescent="0.35">
      <c r="A10" t="s">
        <v>5</v>
      </c>
      <c r="B10" t="s">
        <v>104</v>
      </c>
      <c r="C10" s="3" t="s">
        <v>81</v>
      </c>
      <c r="D10" s="11">
        <v>35</v>
      </c>
      <c r="E10" s="12">
        <f t="shared" si="0"/>
        <v>5.728314238952537</v>
      </c>
      <c r="F10" s="13">
        <f t="shared" si="1"/>
        <v>17.457142857142856</v>
      </c>
      <c r="G10" s="13">
        <f t="shared" si="2"/>
        <v>3.5142857142857142</v>
      </c>
      <c r="H10" s="11">
        <v>611</v>
      </c>
      <c r="I10" s="11">
        <v>123</v>
      </c>
    </row>
    <row r="11" spans="1:9" ht="51" x14ac:dyDescent="0.35">
      <c r="A11" t="s">
        <v>4</v>
      </c>
      <c r="B11" t="s">
        <v>105</v>
      </c>
      <c r="C11" s="3" t="s">
        <v>76</v>
      </c>
      <c r="D11" s="11">
        <v>11</v>
      </c>
      <c r="E11" s="12">
        <f t="shared" si="0"/>
        <v>5.7591623036649215</v>
      </c>
      <c r="F11" s="13">
        <f t="shared" si="1"/>
        <v>17.363636363636363</v>
      </c>
      <c r="G11" s="13">
        <f t="shared" si="2"/>
        <v>9.9090909090909083</v>
      </c>
      <c r="H11" s="11">
        <v>191</v>
      </c>
      <c r="I11" s="11">
        <v>109</v>
      </c>
    </row>
    <row r="12" spans="1:9" ht="51" x14ac:dyDescent="0.35">
      <c r="A12" t="s">
        <v>4</v>
      </c>
      <c r="B12" t="s">
        <v>104</v>
      </c>
      <c r="C12" s="3" t="s">
        <v>69</v>
      </c>
      <c r="D12" s="11">
        <v>30</v>
      </c>
      <c r="E12" s="12">
        <f t="shared" si="0"/>
        <v>5.836575875486381</v>
      </c>
      <c r="F12" s="13">
        <f t="shared" si="1"/>
        <v>17.133333333333333</v>
      </c>
      <c r="G12" s="13">
        <f t="shared" si="2"/>
        <v>7.4</v>
      </c>
      <c r="H12" s="11">
        <v>514</v>
      </c>
      <c r="I12" s="11">
        <v>222</v>
      </c>
    </row>
    <row r="13" spans="1:9" ht="51" x14ac:dyDescent="0.35">
      <c r="A13" t="s">
        <v>0</v>
      </c>
      <c r="B13" t="s">
        <v>104</v>
      </c>
      <c r="C13" s="3" t="s">
        <v>15</v>
      </c>
      <c r="D13" s="11">
        <v>18</v>
      </c>
      <c r="E13" s="12">
        <f t="shared" si="0"/>
        <v>6.1643835616438354</v>
      </c>
      <c r="F13" s="13">
        <f t="shared" si="1"/>
        <v>16.222222222222221</v>
      </c>
      <c r="G13" s="13">
        <f t="shared" si="2"/>
        <v>2.8888888888888888</v>
      </c>
      <c r="H13" s="11">
        <v>292</v>
      </c>
      <c r="I13" s="11">
        <v>52</v>
      </c>
    </row>
    <row r="14" spans="1:9" ht="63.5" x14ac:dyDescent="0.35">
      <c r="A14" t="s">
        <v>2</v>
      </c>
      <c r="B14" t="s">
        <v>104</v>
      </c>
      <c r="C14" s="3" t="s">
        <v>50</v>
      </c>
      <c r="D14" s="11">
        <v>90</v>
      </c>
      <c r="E14" s="12">
        <f t="shared" si="0"/>
        <v>6.2674094707520895</v>
      </c>
      <c r="F14" s="13">
        <f t="shared" si="1"/>
        <v>15.955555555555556</v>
      </c>
      <c r="G14" s="13">
        <f t="shared" si="2"/>
        <v>4.2666666666666666</v>
      </c>
      <c r="H14" s="11">
        <v>1436</v>
      </c>
      <c r="I14" s="11">
        <v>384</v>
      </c>
    </row>
    <row r="15" spans="1:9" ht="51" x14ac:dyDescent="0.35">
      <c r="A15" t="s">
        <v>3</v>
      </c>
      <c r="B15" t="s">
        <v>104</v>
      </c>
      <c r="C15" s="3" t="s">
        <v>57</v>
      </c>
      <c r="D15" s="11">
        <v>45</v>
      </c>
      <c r="E15" s="12">
        <f t="shared" si="0"/>
        <v>6.607929515418502</v>
      </c>
      <c r="F15" s="13">
        <f t="shared" si="1"/>
        <v>15.133333333333333</v>
      </c>
      <c r="G15" s="13">
        <f t="shared" si="2"/>
        <v>3.9777777777777779</v>
      </c>
      <c r="H15" s="11">
        <v>681</v>
      </c>
      <c r="I15" s="11">
        <v>179</v>
      </c>
    </row>
    <row r="16" spans="1:9" ht="51" x14ac:dyDescent="0.35">
      <c r="A16" t="s">
        <v>4</v>
      </c>
      <c r="B16" t="s">
        <v>105</v>
      </c>
      <c r="C16" s="3" t="s">
        <v>72</v>
      </c>
      <c r="D16" s="11">
        <v>14</v>
      </c>
      <c r="E16" s="12">
        <f t="shared" si="0"/>
        <v>6.6985645933014357</v>
      </c>
      <c r="F16" s="13">
        <f t="shared" si="1"/>
        <v>14.928571428571429</v>
      </c>
      <c r="G16" s="13">
        <f t="shared" si="2"/>
        <v>7.5714285714285712</v>
      </c>
      <c r="H16" s="11">
        <v>209</v>
      </c>
      <c r="I16" s="11">
        <v>106</v>
      </c>
    </row>
    <row r="17" spans="1:9" ht="51" x14ac:dyDescent="0.35">
      <c r="A17" t="s">
        <v>4</v>
      </c>
      <c r="B17" t="s">
        <v>104</v>
      </c>
      <c r="C17" s="3" t="s">
        <v>80</v>
      </c>
      <c r="D17" s="11">
        <v>26</v>
      </c>
      <c r="E17" s="12">
        <f t="shared" si="0"/>
        <v>6.7183462532299743</v>
      </c>
      <c r="F17" s="13">
        <f t="shared" si="1"/>
        <v>14.884615384615385</v>
      </c>
      <c r="G17" s="13">
        <f t="shared" si="2"/>
        <v>5.6923076923076925</v>
      </c>
      <c r="H17" s="11">
        <v>387</v>
      </c>
      <c r="I17" s="11">
        <v>148</v>
      </c>
    </row>
    <row r="18" spans="1:9" ht="51" x14ac:dyDescent="0.35">
      <c r="A18" t="s">
        <v>0</v>
      </c>
      <c r="B18" t="s">
        <v>104</v>
      </c>
      <c r="C18" s="5" t="s">
        <v>34</v>
      </c>
      <c r="D18" s="14">
        <v>18</v>
      </c>
      <c r="E18" s="15">
        <f t="shared" si="0"/>
        <v>6.8441064638783269</v>
      </c>
      <c r="F18" s="16">
        <f t="shared" si="1"/>
        <v>14.611111111111111</v>
      </c>
      <c r="G18" s="16">
        <f t="shared" si="2"/>
        <v>3.7222222222222223</v>
      </c>
      <c r="H18" s="14">
        <v>263</v>
      </c>
      <c r="I18" s="14">
        <v>67</v>
      </c>
    </row>
    <row r="19" spans="1:9" ht="51" x14ac:dyDescent="0.35">
      <c r="A19" t="s">
        <v>0</v>
      </c>
      <c r="B19" t="s">
        <v>104</v>
      </c>
      <c r="C19" s="5" t="s">
        <v>17</v>
      </c>
      <c r="D19" s="14">
        <v>10</v>
      </c>
      <c r="E19" s="15">
        <f t="shared" si="0"/>
        <v>7.2463768115942031</v>
      </c>
      <c r="F19" s="16">
        <f t="shared" si="1"/>
        <v>13.8</v>
      </c>
      <c r="G19" s="16">
        <f t="shared" si="2"/>
        <v>4.5999999999999996</v>
      </c>
      <c r="H19" s="14">
        <v>138</v>
      </c>
      <c r="I19" s="14">
        <v>46</v>
      </c>
    </row>
    <row r="20" spans="1:9" ht="51" x14ac:dyDescent="0.35">
      <c r="A20" t="s">
        <v>2</v>
      </c>
      <c r="B20" t="s">
        <v>105</v>
      </c>
      <c r="C20" s="3" t="s">
        <v>47</v>
      </c>
      <c r="D20" s="11">
        <v>5</v>
      </c>
      <c r="E20" s="12">
        <f t="shared" si="0"/>
        <v>7.4626865671641793</v>
      </c>
      <c r="F20" s="13">
        <f t="shared" si="1"/>
        <v>13.4</v>
      </c>
      <c r="G20" s="13">
        <f t="shared" si="2"/>
        <v>2.6</v>
      </c>
      <c r="H20" s="11">
        <v>67</v>
      </c>
      <c r="I20" s="11">
        <v>13</v>
      </c>
    </row>
    <row r="21" spans="1:9" ht="63.5" x14ac:dyDescent="0.35">
      <c r="A21" t="s">
        <v>3</v>
      </c>
      <c r="B21" t="s">
        <v>104</v>
      </c>
      <c r="C21" s="3" t="s">
        <v>58</v>
      </c>
      <c r="D21" s="11">
        <v>35</v>
      </c>
      <c r="E21" s="12">
        <f t="shared" si="0"/>
        <v>7.6586433260393871</v>
      </c>
      <c r="F21" s="13">
        <f t="shared" si="1"/>
        <v>13.057142857142857</v>
      </c>
      <c r="G21" s="13">
        <f t="shared" si="2"/>
        <v>1.6857142857142857</v>
      </c>
      <c r="H21" s="11">
        <v>457</v>
      </c>
      <c r="I21" s="11">
        <v>59</v>
      </c>
    </row>
    <row r="22" spans="1:9" ht="63.5" x14ac:dyDescent="0.35">
      <c r="A22" t="s">
        <v>0</v>
      </c>
      <c r="B22" t="s">
        <v>104</v>
      </c>
      <c r="C22" s="3" t="s">
        <v>13</v>
      </c>
      <c r="D22" s="11">
        <v>12</v>
      </c>
      <c r="E22" s="12">
        <f t="shared" si="0"/>
        <v>7.8947368421052628</v>
      </c>
      <c r="F22" s="13">
        <f t="shared" si="1"/>
        <v>12.666666666666666</v>
      </c>
      <c r="G22" s="13">
        <f t="shared" si="2"/>
        <v>2.1666666666666665</v>
      </c>
      <c r="H22" s="11">
        <v>152</v>
      </c>
      <c r="I22" s="11">
        <v>26</v>
      </c>
    </row>
    <row r="23" spans="1:9" ht="51" x14ac:dyDescent="0.35">
      <c r="A23" t="s">
        <v>3</v>
      </c>
      <c r="B23" t="s">
        <v>105</v>
      </c>
      <c r="C23" s="3" t="s">
        <v>60</v>
      </c>
      <c r="D23" s="11">
        <v>10</v>
      </c>
      <c r="E23" s="12">
        <f t="shared" si="0"/>
        <v>7.9365079365079367</v>
      </c>
      <c r="F23" s="13">
        <f t="shared" si="1"/>
        <v>12.6</v>
      </c>
      <c r="G23" s="13">
        <f t="shared" si="2"/>
        <v>6.7</v>
      </c>
      <c r="H23" s="11">
        <v>126</v>
      </c>
      <c r="I23" s="11">
        <v>67</v>
      </c>
    </row>
    <row r="24" spans="1:9" ht="51" x14ac:dyDescent="0.35">
      <c r="A24" t="s">
        <v>0</v>
      </c>
      <c r="B24" t="s">
        <v>104</v>
      </c>
      <c r="C24" s="3" t="s">
        <v>14</v>
      </c>
      <c r="D24" s="11">
        <v>30</v>
      </c>
      <c r="E24" s="12">
        <f t="shared" si="0"/>
        <v>8.695652173913043</v>
      </c>
      <c r="F24" s="13">
        <f t="shared" si="1"/>
        <v>11.5</v>
      </c>
      <c r="G24" s="13">
        <f t="shared" si="2"/>
        <v>2.8333333333333335</v>
      </c>
      <c r="H24" s="11">
        <v>345</v>
      </c>
      <c r="I24" s="11">
        <v>85</v>
      </c>
    </row>
    <row r="25" spans="1:9" ht="51" x14ac:dyDescent="0.35">
      <c r="A25" t="s">
        <v>2</v>
      </c>
      <c r="B25" t="s">
        <v>105</v>
      </c>
      <c r="C25" s="3" t="s">
        <v>48</v>
      </c>
      <c r="D25" s="11">
        <v>25</v>
      </c>
      <c r="E25" s="12">
        <f t="shared" si="0"/>
        <v>9.2936802973977688</v>
      </c>
      <c r="F25" s="13">
        <f t="shared" si="1"/>
        <v>10.76</v>
      </c>
      <c r="G25" s="13">
        <f t="shared" si="2"/>
        <v>4.6399999999999997</v>
      </c>
      <c r="H25" s="11">
        <v>269</v>
      </c>
      <c r="I25" s="11">
        <v>116</v>
      </c>
    </row>
    <row r="26" spans="1:9" ht="51" x14ac:dyDescent="0.35">
      <c r="A26" t="s">
        <v>4</v>
      </c>
      <c r="B26" t="s">
        <v>105</v>
      </c>
      <c r="C26" s="3" t="s">
        <v>74</v>
      </c>
      <c r="D26" s="11">
        <v>5</v>
      </c>
      <c r="E26" s="12">
        <f t="shared" si="0"/>
        <v>9.615384615384615</v>
      </c>
      <c r="F26" s="13">
        <f t="shared" si="1"/>
        <v>10.4</v>
      </c>
      <c r="G26" s="13">
        <f t="shared" si="2"/>
        <v>6.6</v>
      </c>
      <c r="H26" s="11">
        <v>52</v>
      </c>
      <c r="I26" s="11">
        <v>33</v>
      </c>
    </row>
    <row r="27" spans="1:9" ht="38.5" x14ac:dyDescent="0.35">
      <c r="A27" t="s">
        <v>0</v>
      </c>
      <c r="B27" t="s">
        <v>105</v>
      </c>
      <c r="C27" s="3" t="s">
        <v>19</v>
      </c>
      <c r="D27" s="11">
        <v>3</v>
      </c>
      <c r="E27" s="12">
        <f t="shared" si="0"/>
        <v>9.67741935483871</v>
      </c>
      <c r="F27" s="13">
        <f t="shared" si="1"/>
        <v>10.333333333333334</v>
      </c>
      <c r="G27" s="13">
        <f t="shared" si="2"/>
        <v>3.6666666666666665</v>
      </c>
      <c r="H27" s="11">
        <v>31</v>
      </c>
      <c r="I27" s="11">
        <v>11</v>
      </c>
    </row>
    <row r="28" spans="1:9" ht="38.5" x14ac:dyDescent="0.35">
      <c r="A28" t="s">
        <v>4</v>
      </c>
      <c r="B28" t="s">
        <v>105</v>
      </c>
      <c r="C28" s="6" t="s">
        <v>75</v>
      </c>
      <c r="D28" s="17">
        <v>5</v>
      </c>
      <c r="E28" s="12">
        <f t="shared" si="0"/>
        <v>10</v>
      </c>
      <c r="F28" s="13">
        <f t="shared" si="1"/>
        <v>10</v>
      </c>
      <c r="G28" s="13">
        <f t="shared" si="2"/>
        <v>5.6</v>
      </c>
      <c r="H28" s="17">
        <v>50</v>
      </c>
      <c r="I28" s="17">
        <v>28</v>
      </c>
    </row>
    <row r="29" spans="1:9" ht="63.5" x14ac:dyDescent="0.35">
      <c r="A29" t="s">
        <v>0</v>
      </c>
      <c r="B29" t="s">
        <v>104</v>
      </c>
      <c r="C29" s="3" t="s">
        <v>33</v>
      </c>
      <c r="D29" s="11">
        <v>15</v>
      </c>
      <c r="E29" s="12">
        <f t="shared" si="0"/>
        <v>10.791366906474821</v>
      </c>
      <c r="F29" s="13">
        <f t="shared" si="1"/>
        <v>9.2666666666666675</v>
      </c>
      <c r="G29" s="13">
        <f t="shared" si="2"/>
        <v>2.6</v>
      </c>
      <c r="H29" s="11">
        <v>139</v>
      </c>
      <c r="I29" s="11">
        <v>39</v>
      </c>
    </row>
    <row r="30" spans="1:9" ht="63.5" x14ac:dyDescent="0.35">
      <c r="A30" t="s">
        <v>3</v>
      </c>
      <c r="B30" t="s">
        <v>104</v>
      </c>
      <c r="C30" s="3" t="s">
        <v>66</v>
      </c>
      <c r="D30" s="11">
        <v>80</v>
      </c>
      <c r="E30" s="12">
        <f t="shared" si="0"/>
        <v>11.560693641618498</v>
      </c>
      <c r="F30" s="13">
        <f t="shared" si="1"/>
        <v>8.65</v>
      </c>
      <c r="G30" s="13">
        <f t="shared" si="2"/>
        <v>1.5874999999999999</v>
      </c>
      <c r="H30" s="11">
        <v>692</v>
      </c>
      <c r="I30" s="11">
        <v>127</v>
      </c>
    </row>
    <row r="31" spans="1:9" ht="63.5" x14ac:dyDescent="0.35">
      <c r="A31" t="s">
        <v>6</v>
      </c>
      <c r="B31" t="s">
        <v>104</v>
      </c>
      <c r="C31" s="3" t="s">
        <v>95</v>
      </c>
      <c r="D31" s="11">
        <v>2</v>
      </c>
      <c r="E31" s="12">
        <f t="shared" si="0"/>
        <v>11.764705882352942</v>
      </c>
      <c r="F31" s="13">
        <f t="shared" si="1"/>
        <v>8.5</v>
      </c>
      <c r="G31" s="13">
        <f t="shared" si="2"/>
        <v>4</v>
      </c>
      <c r="H31" s="11">
        <v>17</v>
      </c>
      <c r="I31" s="11">
        <v>8</v>
      </c>
    </row>
    <row r="32" spans="1:9" ht="51" x14ac:dyDescent="0.35">
      <c r="A32" t="s">
        <v>6</v>
      </c>
      <c r="B32" t="s">
        <v>105</v>
      </c>
      <c r="C32" s="3" t="s">
        <v>96</v>
      </c>
      <c r="D32" s="11">
        <v>22</v>
      </c>
      <c r="E32" s="12">
        <f t="shared" si="0"/>
        <v>12.087912087912088</v>
      </c>
      <c r="F32" s="13">
        <f t="shared" si="1"/>
        <v>8.2727272727272734</v>
      </c>
      <c r="G32" s="13">
        <f t="shared" si="2"/>
        <v>4.5909090909090908</v>
      </c>
      <c r="H32" s="11">
        <v>182</v>
      </c>
      <c r="I32" s="11">
        <v>101</v>
      </c>
    </row>
    <row r="33" spans="1:9" ht="51" x14ac:dyDescent="0.35">
      <c r="A33" t="s">
        <v>3</v>
      </c>
      <c r="B33" t="s">
        <v>105</v>
      </c>
      <c r="C33" s="3" t="s">
        <v>62</v>
      </c>
      <c r="D33" s="11">
        <v>20</v>
      </c>
      <c r="E33" s="12">
        <f t="shared" si="0"/>
        <v>12.658227848101266</v>
      </c>
      <c r="F33" s="13">
        <f t="shared" si="1"/>
        <v>7.9</v>
      </c>
      <c r="G33" s="13">
        <f t="shared" si="2"/>
        <v>4.6500000000000004</v>
      </c>
      <c r="H33" s="11">
        <v>158</v>
      </c>
      <c r="I33" s="11">
        <v>93</v>
      </c>
    </row>
    <row r="34" spans="1:9" ht="51" x14ac:dyDescent="0.35">
      <c r="A34" t="s">
        <v>1</v>
      </c>
      <c r="B34" t="s">
        <v>104</v>
      </c>
      <c r="C34" s="3" t="s">
        <v>43</v>
      </c>
      <c r="D34" s="11">
        <v>55</v>
      </c>
      <c r="E34" s="12">
        <f t="shared" ref="E34:E65" si="3">100*D34/H34</f>
        <v>12.731481481481481</v>
      </c>
      <c r="F34" s="13">
        <f t="shared" ref="F34:F65" si="4">H34/D34</f>
        <v>7.8545454545454545</v>
      </c>
      <c r="G34" s="13">
        <f t="shared" ref="G34:G65" si="5">I34/D34</f>
        <v>1.9454545454545455</v>
      </c>
      <c r="H34" s="11">
        <v>432</v>
      </c>
      <c r="I34" s="11">
        <v>107</v>
      </c>
    </row>
    <row r="35" spans="1:9" ht="38.5" x14ac:dyDescent="0.35">
      <c r="A35" t="s">
        <v>4</v>
      </c>
      <c r="B35" t="s">
        <v>105</v>
      </c>
      <c r="C35" s="3" t="s">
        <v>71</v>
      </c>
      <c r="D35" s="11">
        <v>12</v>
      </c>
      <c r="E35" s="12">
        <f t="shared" si="3"/>
        <v>13.333333333333334</v>
      </c>
      <c r="F35" s="13">
        <f t="shared" si="4"/>
        <v>7.5</v>
      </c>
      <c r="G35" s="13">
        <f t="shared" si="5"/>
        <v>2.5</v>
      </c>
      <c r="H35" s="11">
        <v>90</v>
      </c>
      <c r="I35" s="11">
        <v>30</v>
      </c>
    </row>
    <row r="36" spans="1:9" ht="51" x14ac:dyDescent="0.35">
      <c r="A36" t="s">
        <v>0</v>
      </c>
      <c r="B36" t="s">
        <v>105</v>
      </c>
      <c r="C36" s="3" t="s">
        <v>24</v>
      </c>
      <c r="D36" s="11">
        <v>20</v>
      </c>
      <c r="E36" s="12">
        <f t="shared" si="3"/>
        <v>13.793103448275861</v>
      </c>
      <c r="F36" s="13">
        <f t="shared" si="4"/>
        <v>7.25</v>
      </c>
      <c r="G36" s="13">
        <f t="shared" si="5"/>
        <v>1.65</v>
      </c>
      <c r="H36" s="11">
        <v>145</v>
      </c>
      <c r="I36" s="11">
        <v>33</v>
      </c>
    </row>
    <row r="37" spans="1:9" ht="63.5" x14ac:dyDescent="0.35">
      <c r="A37" t="s">
        <v>0</v>
      </c>
      <c r="B37" t="s">
        <v>104</v>
      </c>
      <c r="C37" s="3" t="s">
        <v>30</v>
      </c>
      <c r="D37" s="11">
        <v>15</v>
      </c>
      <c r="E37" s="12">
        <f t="shared" si="3"/>
        <v>14.285714285714286</v>
      </c>
      <c r="F37" s="13">
        <f t="shared" si="4"/>
        <v>7</v>
      </c>
      <c r="G37" s="13">
        <f t="shared" si="5"/>
        <v>2.7333333333333334</v>
      </c>
      <c r="H37" s="11">
        <v>105</v>
      </c>
      <c r="I37" s="11">
        <v>41</v>
      </c>
    </row>
    <row r="38" spans="1:9" ht="51" x14ac:dyDescent="0.35">
      <c r="A38" t="s">
        <v>1</v>
      </c>
      <c r="B38" t="s">
        <v>104</v>
      </c>
      <c r="C38" s="3" t="s">
        <v>41</v>
      </c>
      <c r="D38" s="11">
        <v>105</v>
      </c>
      <c r="E38" s="12">
        <f t="shared" si="3"/>
        <v>15.441176470588236</v>
      </c>
      <c r="F38" s="13">
        <f t="shared" si="4"/>
        <v>6.4761904761904763</v>
      </c>
      <c r="G38" s="13">
        <f t="shared" si="5"/>
        <v>2.0857142857142859</v>
      </c>
      <c r="H38" s="11">
        <v>680</v>
      </c>
      <c r="I38" s="11">
        <v>219</v>
      </c>
    </row>
    <row r="39" spans="1:9" ht="38.5" x14ac:dyDescent="0.35">
      <c r="A39" t="s">
        <v>0</v>
      </c>
      <c r="B39" t="s">
        <v>105</v>
      </c>
      <c r="C39" s="3" t="s">
        <v>23</v>
      </c>
      <c r="D39" s="11">
        <v>2</v>
      </c>
      <c r="E39" s="12">
        <f t="shared" si="3"/>
        <v>16.666666666666668</v>
      </c>
      <c r="F39" s="13">
        <f t="shared" si="4"/>
        <v>6</v>
      </c>
      <c r="G39" s="13">
        <f t="shared" si="5"/>
        <v>3.5</v>
      </c>
      <c r="H39" s="11">
        <v>12</v>
      </c>
      <c r="I39" s="11">
        <v>7</v>
      </c>
    </row>
    <row r="40" spans="1:9" ht="63.5" x14ac:dyDescent="0.35">
      <c r="A40" t="s">
        <v>5</v>
      </c>
      <c r="B40" t="s">
        <v>104</v>
      </c>
      <c r="C40" s="3" t="s">
        <v>84</v>
      </c>
      <c r="D40" s="11">
        <v>35</v>
      </c>
      <c r="E40" s="12">
        <f t="shared" si="3"/>
        <v>16.990291262135923</v>
      </c>
      <c r="F40" s="13">
        <f t="shared" si="4"/>
        <v>5.8857142857142861</v>
      </c>
      <c r="G40" s="13">
        <f t="shared" si="5"/>
        <v>0.77142857142857146</v>
      </c>
      <c r="H40" s="11">
        <v>206</v>
      </c>
      <c r="I40" s="11">
        <v>27</v>
      </c>
    </row>
    <row r="41" spans="1:9" ht="51" x14ac:dyDescent="0.35">
      <c r="A41" t="s">
        <v>0</v>
      </c>
      <c r="B41" t="s">
        <v>104</v>
      </c>
      <c r="C41" s="3" t="s">
        <v>36</v>
      </c>
      <c r="D41" s="11">
        <v>80</v>
      </c>
      <c r="E41" s="12">
        <f t="shared" si="3"/>
        <v>17.130620985010708</v>
      </c>
      <c r="F41" s="13">
        <f t="shared" si="4"/>
        <v>5.8375000000000004</v>
      </c>
      <c r="G41" s="13">
        <f t="shared" si="5"/>
        <v>2.1124999999999998</v>
      </c>
      <c r="H41" s="11">
        <v>467</v>
      </c>
      <c r="I41" s="11">
        <v>169</v>
      </c>
    </row>
    <row r="42" spans="1:9" ht="51" x14ac:dyDescent="0.35">
      <c r="A42" t="s">
        <v>0</v>
      </c>
      <c r="B42" t="s">
        <v>104</v>
      </c>
      <c r="C42" s="3" t="s">
        <v>31</v>
      </c>
      <c r="D42" s="11">
        <v>15</v>
      </c>
      <c r="E42" s="12">
        <f t="shared" si="3"/>
        <v>17.241379310344829</v>
      </c>
      <c r="F42" s="13">
        <f t="shared" si="4"/>
        <v>5.8</v>
      </c>
      <c r="G42" s="13">
        <f t="shared" si="5"/>
        <v>2</v>
      </c>
      <c r="H42" s="11">
        <v>87</v>
      </c>
      <c r="I42" s="11">
        <v>30</v>
      </c>
    </row>
    <row r="43" spans="1:9" ht="51" x14ac:dyDescent="0.35">
      <c r="A43" t="s">
        <v>2</v>
      </c>
      <c r="B43" t="s">
        <v>104</v>
      </c>
      <c r="C43" s="3" t="s">
        <v>44</v>
      </c>
      <c r="D43" s="11">
        <v>2</v>
      </c>
      <c r="E43" s="12">
        <f t="shared" si="3"/>
        <v>20</v>
      </c>
      <c r="F43" s="13">
        <f t="shared" si="4"/>
        <v>5</v>
      </c>
      <c r="G43" s="13">
        <f t="shared" si="5"/>
        <v>2</v>
      </c>
      <c r="H43" s="11">
        <v>10</v>
      </c>
      <c r="I43" s="11">
        <v>4</v>
      </c>
    </row>
    <row r="44" spans="1:9" ht="63.5" x14ac:dyDescent="0.35">
      <c r="A44" t="s">
        <v>4</v>
      </c>
      <c r="B44" t="s">
        <v>105</v>
      </c>
      <c r="C44" s="3" t="s">
        <v>79</v>
      </c>
      <c r="D44" s="11">
        <v>12</v>
      </c>
      <c r="E44" s="12">
        <f t="shared" si="3"/>
        <v>21.05263157894737</v>
      </c>
      <c r="F44" s="13">
        <f t="shared" si="4"/>
        <v>4.75</v>
      </c>
      <c r="G44" s="13">
        <f t="shared" si="5"/>
        <v>2.4166666666666665</v>
      </c>
      <c r="H44" s="11">
        <v>57</v>
      </c>
      <c r="I44" s="11">
        <v>29</v>
      </c>
    </row>
    <row r="45" spans="1:9" ht="38.5" x14ac:dyDescent="0.35">
      <c r="A45" t="s">
        <v>5</v>
      </c>
      <c r="B45" t="s">
        <v>105</v>
      </c>
      <c r="C45" s="3" t="s">
        <v>92</v>
      </c>
      <c r="D45" s="11">
        <v>5</v>
      </c>
      <c r="E45" s="12">
        <f t="shared" si="3"/>
        <v>21.739130434782609</v>
      </c>
      <c r="F45" s="13">
        <f t="shared" si="4"/>
        <v>4.5999999999999996</v>
      </c>
      <c r="G45" s="13">
        <f t="shared" si="5"/>
        <v>1.2</v>
      </c>
      <c r="H45" s="11">
        <v>23</v>
      </c>
      <c r="I45" s="11">
        <v>6</v>
      </c>
    </row>
    <row r="46" spans="1:9" ht="63.5" x14ac:dyDescent="0.35">
      <c r="A46" t="s">
        <v>0</v>
      </c>
      <c r="B46" t="s">
        <v>104</v>
      </c>
      <c r="C46" s="3" t="s">
        <v>16</v>
      </c>
      <c r="D46" s="11">
        <v>65</v>
      </c>
      <c r="E46" s="12">
        <f t="shared" si="3"/>
        <v>22.569444444444443</v>
      </c>
      <c r="F46" s="13">
        <f t="shared" si="4"/>
        <v>4.430769230769231</v>
      </c>
      <c r="G46" s="13">
        <f t="shared" si="5"/>
        <v>1.6</v>
      </c>
      <c r="H46" s="11">
        <v>288</v>
      </c>
      <c r="I46" s="11">
        <v>104</v>
      </c>
    </row>
    <row r="47" spans="1:9" ht="51" x14ac:dyDescent="0.35">
      <c r="A47" t="s">
        <v>3</v>
      </c>
      <c r="B47" t="s">
        <v>104</v>
      </c>
      <c r="C47" s="3" t="s">
        <v>51</v>
      </c>
      <c r="D47" s="11">
        <v>5</v>
      </c>
      <c r="E47" s="12">
        <f t="shared" si="3"/>
        <v>22.727272727272727</v>
      </c>
      <c r="F47" s="13">
        <f t="shared" si="4"/>
        <v>4.4000000000000004</v>
      </c>
      <c r="G47" s="13">
        <f t="shared" si="5"/>
        <v>1.6</v>
      </c>
      <c r="H47" s="11">
        <v>22</v>
      </c>
      <c r="I47" s="11">
        <v>8</v>
      </c>
    </row>
    <row r="48" spans="1:9" ht="63.5" x14ac:dyDescent="0.35">
      <c r="A48" t="s">
        <v>0</v>
      </c>
      <c r="B48" t="s">
        <v>104</v>
      </c>
      <c r="C48" s="3" t="s">
        <v>29</v>
      </c>
      <c r="D48" s="11">
        <v>65</v>
      </c>
      <c r="E48" s="12">
        <f t="shared" si="3"/>
        <v>23.214285714285715</v>
      </c>
      <c r="F48" s="13">
        <f t="shared" si="4"/>
        <v>4.3076923076923075</v>
      </c>
      <c r="G48" s="13">
        <f t="shared" si="5"/>
        <v>1.2153846153846153</v>
      </c>
      <c r="H48" s="11">
        <v>280</v>
      </c>
      <c r="I48" s="11">
        <v>79</v>
      </c>
    </row>
    <row r="49" spans="1:9" ht="63.5" x14ac:dyDescent="0.35">
      <c r="A49" t="s">
        <v>3</v>
      </c>
      <c r="B49" t="s">
        <v>105</v>
      </c>
      <c r="C49" s="3" t="s">
        <v>61</v>
      </c>
      <c r="D49" s="11">
        <v>10</v>
      </c>
      <c r="E49" s="12">
        <f t="shared" si="3"/>
        <v>23.255813953488371</v>
      </c>
      <c r="F49" s="13">
        <f t="shared" si="4"/>
        <v>4.3</v>
      </c>
      <c r="G49" s="13">
        <f t="shared" si="5"/>
        <v>0.8</v>
      </c>
      <c r="H49" s="11">
        <v>43</v>
      </c>
      <c r="I49" s="11">
        <v>8</v>
      </c>
    </row>
    <row r="50" spans="1:9" ht="51" x14ac:dyDescent="0.35">
      <c r="A50" t="s">
        <v>0</v>
      </c>
      <c r="B50" t="s">
        <v>105</v>
      </c>
      <c r="C50" s="3" t="s">
        <v>22</v>
      </c>
      <c r="D50" s="11">
        <v>6</v>
      </c>
      <c r="E50" s="12">
        <f t="shared" si="3"/>
        <v>25</v>
      </c>
      <c r="F50" s="13">
        <f t="shared" si="4"/>
        <v>4</v>
      </c>
      <c r="G50" s="13">
        <f t="shared" si="5"/>
        <v>3.1666666666666665</v>
      </c>
      <c r="H50" s="11">
        <v>24</v>
      </c>
      <c r="I50" s="11">
        <v>19</v>
      </c>
    </row>
    <row r="51" spans="1:9" ht="63.5" x14ac:dyDescent="0.35">
      <c r="A51" t="s">
        <v>0</v>
      </c>
      <c r="B51" t="s">
        <v>104</v>
      </c>
      <c r="C51" s="3" t="s">
        <v>37</v>
      </c>
      <c r="D51" s="11">
        <v>30</v>
      </c>
      <c r="E51" s="12">
        <f t="shared" si="3"/>
        <v>25.423728813559322</v>
      </c>
      <c r="F51" s="13">
        <f t="shared" si="4"/>
        <v>3.9333333333333331</v>
      </c>
      <c r="G51" s="13">
        <f t="shared" si="5"/>
        <v>1.4</v>
      </c>
      <c r="H51" s="11">
        <v>118</v>
      </c>
      <c r="I51" s="11">
        <v>42</v>
      </c>
    </row>
    <row r="52" spans="1:9" ht="51" x14ac:dyDescent="0.35">
      <c r="A52" t="s">
        <v>4</v>
      </c>
      <c r="B52" t="s">
        <v>105</v>
      </c>
      <c r="C52" s="3" t="s">
        <v>77</v>
      </c>
      <c r="D52" s="11">
        <v>20</v>
      </c>
      <c r="E52" s="12">
        <f t="shared" si="3"/>
        <v>25.974025974025974</v>
      </c>
      <c r="F52" s="13">
        <f t="shared" si="4"/>
        <v>3.85</v>
      </c>
      <c r="G52" s="13">
        <f t="shared" si="5"/>
        <v>2.95</v>
      </c>
      <c r="H52" s="11">
        <v>77</v>
      </c>
      <c r="I52" s="11">
        <v>59</v>
      </c>
    </row>
    <row r="53" spans="1:9" ht="63.5" x14ac:dyDescent="0.35">
      <c r="A53" t="s">
        <v>3</v>
      </c>
      <c r="B53" t="s">
        <v>104</v>
      </c>
      <c r="C53" s="3" t="s">
        <v>53</v>
      </c>
      <c r="D53" s="11">
        <v>5</v>
      </c>
      <c r="E53" s="12">
        <f t="shared" si="3"/>
        <v>26.315789473684209</v>
      </c>
      <c r="F53" s="13">
        <f t="shared" si="4"/>
        <v>3.8</v>
      </c>
      <c r="G53" s="13">
        <f t="shared" si="5"/>
        <v>1.8</v>
      </c>
      <c r="H53" s="11">
        <v>19</v>
      </c>
      <c r="I53" s="11">
        <v>9</v>
      </c>
    </row>
    <row r="54" spans="1:9" ht="63.5" x14ac:dyDescent="0.35">
      <c r="A54" t="s">
        <v>5</v>
      </c>
      <c r="B54" t="s">
        <v>104</v>
      </c>
      <c r="C54" s="3" t="s">
        <v>94</v>
      </c>
      <c r="D54" s="11">
        <v>40</v>
      </c>
      <c r="E54" s="12">
        <f t="shared" si="3"/>
        <v>27.777777777777779</v>
      </c>
      <c r="F54" s="13">
        <f t="shared" si="4"/>
        <v>3.6</v>
      </c>
      <c r="G54" s="13">
        <f t="shared" si="5"/>
        <v>0.65</v>
      </c>
      <c r="H54" s="11">
        <v>144</v>
      </c>
      <c r="I54" s="11">
        <v>26</v>
      </c>
    </row>
    <row r="55" spans="1:9" ht="63.5" x14ac:dyDescent="0.35">
      <c r="A55" t="s">
        <v>3</v>
      </c>
      <c r="B55" t="s">
        <v>104</v>
      </c>
      <c r="C55" s="3" t="s">
        <v>55</v>
      </c>
      <c r="D55" s="11">
        <v>5</v>
      </c>
      <c r="E55" s="12">
        <f t="shared" si="3"/>
        <v>27.777777777777779</v>
      </c>
      <c r="F55" s="13">
        <f t="shared" si="4"/>
        <v>3.6</v>
      </c>
      <c r="G55" s="13">
        <f t="shared" si="5"/>
        <v>0.4</v>
      </c>
      <c r="H55" s="11">
        <v>18</v>
      </c>
      <c r="I55" s="11">
        <v>2</v>
      </c>
    </row>
    <row r="56" spans="1:9" ht="51" x14ac:dyDescent="0.35">
      <c r="A56" t="s">
        <v>0</v>
      </c>
      <c r="B56" t="s">
        <v>105</v>
      </c>
      <c r="C56" s="3" t="s">
        <v>25</v>
      </c>
      <c r="D56" s="11">
        <v>2</v>
      </c>
      <c r="E56" s="12">
        <f t="shared" si="3"/>
        <v>28.571428571428573</v>
      </c>
      <c r="F56" s="13">
        <f t="shared" si="4"/>
        <v>3.5</v>
      </c>
      <c r="G56" s="13">
        <f t="shared" si="5"/>
        <v>2</v>
      </c>
      <c r="H56" s="11">
        <v>7</v>
      </c>
      <c r="I56" s="11">
        <v>4</v>
      </c>
    </row>
    <row r="57" spans="1:9" ht="51" x14ac:dyDescent="0.35">
      <c r="A57" t="s">
        <v>3</v>
      </c>
      <c r="B57" t="s">
        <v>105</v>
      </c>
      <c r="C57" s="3" t="s">
        <v>63</v>
      </c>
      <c r="D57" s="11">
        <v>10</v>
      </c>
      <c r="E57" s="12">
        <f t="shared" si="3"/>
        <v>29.411764705882351</v>
      </c>
      <c r="F57" s="13">
        <f t="shared" si="4"/>
        <v>3.4</v>
      </c>
      <c r="G57" s="13">
        <f t="shared" si="5"/>
        <v>0.8</v>
      </c>
      <c r="H57" s="11">
        <v>34</v>
      </c>
      <c r="I57" s="11">
        <v>8</v>
      </c>
    </row>
    <row r="58" spans="1:9" ht="63.5" x14ac:dyDescent="0.35">
      <c r="A58" t="s">
        <v>5</v>
      </c>
      <c r="B58" t="s">
        <v>104</v>
      </c>
      <c r="C58" s="3" t="s">
        <v>83</v>
      </c>
      <c r="D58" s="11">
        <v>72</v>
      </c>
      <c r="E58" s="12">
        <f t="shared" si="3"/>
        <v>31.578947368421051</v>
      </c>
      <c r="F58" s="13">
        <f t="shared" si="4"/>
        <v>3.1666666666666665</v>
      </c>
      <c r="G58" s="13">
        <f t="shared" si="5"/>
        <v>0.375</v>
      </c>
      <c r="H58" s="11">
        <v>228</v>
      </c>
      <c r="I58" s="11">
        <v>27</v>
      </c>
    </row>
    <row r="59" spans="1:9" ht="51" x14ac:dyDescent="0.35">
      <c r="A59" t="s">
        <v>6</v>
      </c>
      <c r="B59" t="s">
        <v>105</v>
      </c>
      <c r="C59" s="3" t="s">
        <v>97</v>
      </c>
      <c r="D59" s="11">
        <v>17</v>
      </c>
      <c r="E59" s="12">
        <f t="shared" si="3"/>
        <v>32.692307692307693</v>
      </c>
      <c r="F59" s="13">
        <f t="shared" si="4"/>
        <v>3.0588235294117645</v>
      </c>
      <c r="G59" s="13">
        <f t="shared" si="5"/>
        <v>1.9411764705882353</v>
      </c>
      <c r="H59" s="11">
        <v>52</v>
      </c>
      <c r="I59" s="11">
        <v>33</v>
      </c>
    </row>
    <row r="60" spans="1:9" ht="51" x14ac:dyDescent="0.35">
      <c r="A60" t="s">
        <v>0</v>
      </c>
      <c r="B60" t="s">
        <v>105</v>
      </c>
      <c r="C60" s="3" t="s">
        <v>28</v>
      </c>
      <c r="D60" s="11">
        <v>16</v>
      </c>
      <c r="E60" s="12">
        <f t="shared" si="3"/>
        <v>33.333333333333336</v>
      </c>
      <c r="F60" s="13">
        <f t="shared" si="4"/>
        <v>3</v>
      </c>
      <c r="G60" s="13">
        <f t="shared" si="5"/>
        <v>1.125</v>
      </c>
      <c r="H60" s="11">
        <v>48</v>
      </c>
      <c r="I60" s="11">
        <v>18</v>
      </c>
    </row>
    <row r="61" spans="1:9" ht="38.5" x14ac:dyDescent="0.35">
      <c r="A61" t="s">
        <v>0</v>
      </c>
      <c r="B61" t="s">
        <v>105</v>
      </c>
      <c r="C61" s="3" t="s">
        <v>18</v>
      </c>
      <c r="D61" s="11">
        <v>10</v>
      </c>
      <c r="E61" s="12">
        <f t="shared" si="3"/>
        <v>33.333333333333336</v>
      </c>
      <c r="F61" s="13">
        <f t="shared" si="4"/>
        <v>3</v>
      </c>
      <c r="G61" s="13">
        <f t="shared" si="5"/>
        <v>2.5</v>
      </c>
      <c r="H61" s="11">
        <v>30</v>
      </c>
      <c r="I61" s="11">
        <v>25</v>
      </c>
    </row>
    <row r="62" spans="1:9" ht="51" x14ac:dyDescent="0.35">
      <c r="A62" t="s">
        <v>4</v>
      </c>
      <c r="B62" t="s">
        <v>103</v>
      </c>
      <c r="C62" s="6" t="s">
        <v>67</v>
      </c>
      <c r="D62" s="17">
        <v>2</v>
      </c>
      <c r="E62" s="12">
        <f t="shared" si="3"/>
        <v>33.333333333333336</v>
      </c>
      <c r="F62" s="13">
        <f t="shared" si="4"/>
        <v>3</v>
      </c>
      <c r="G62" s="13">
        <f t="shared" si="5"/>
        <v>0.5</v>
      </c>
      <c r="H62" s="17">
        <v>6</v>
      </c>
      <c r="I62" s="17">
        <v>1</v>
      </c>
    </row>
    <row r="63" spans="1:9" ht="63.5" x14ac:dyDescent="0.35">
      <c r="A63" t="s">
        <v>0</v>
      </c>
      <c r="B63" t="s">
        <v>104</v>
      </c>
      <c r="C63" s="3" t="s">
        <v>10</v>
      </c>
      <c r="D63" s="11">
        <v>1</v>
      </c>
      <c r="E63" s="12">
        <f t="shared" si="3"/>
        <v>33.333333333333336</v>
      </c>
      <c r="F63" s="13">
        <f t="shared" si="4"/>
        <v>3</v>
      </c>
      <c r="G63" s="13">
        <f t="shared" si="5"/>
        <v>1</v>
      </c>
      <c r="H63" s="11">
        <v>3</v>
      </c>
      <c r="I63" s="11">
        <v>1</v>
      </c>
    </row>
    <row r="64" spans="1:9" ht="63.5" x14ac:dyDescent="0.35">
      <c r="A64" t="s">
        <v>5</v>
      </c>
      <c r="B64" t="s">
        <v>104</v>
      </c>
      <c r="C64" s="3" t="s">
        <v>93</v>
      </c>
      <c r="D64" s="11">
        <v>25</v>
      </c>
      <c r="E64" s="12">
        <f t="shared" si="3"/>
        <v>35.714285714285715</v>
      </c>
      <c r="F64" s="13">
        <f t="shared" si="4"/>
        <v>2.8</v>
      </c>
      <c r="G64" s="13">
        <f t="shared" si="5"/>
        <v>0.48</v>
      </c>
      <c r="H64" s="11">
        <v>70</v>
      </c>
      <c r="I64" s="11">
        <v>12</v>
      </c>
    </row>
    <row r="65" spans="1:9" ht="51" x14ac:dyDescent="0.35">
      <c r="A65" t="s">
        <v>3</v>
      </c>
      <c r="B65" t="s">
        <v>104</v>
      </c>
      <c r="C65" s="3" t="s">
        <v>65</v>
      </c>
      <c r="D65" s="11">
        <v>20</v>
      </c>
      <c r="E65" s="12">
        <f t="shared" si="3"/>
        <v>35.714285714285715</v>
      </c>
      <c r="F65" s="13">
        <f t="shared" si="4"/>
        <v>2.8</v>
      </c>
      <c r="G65" s="13">
        <f t="shared" si="5"/>
        <v>1.9</v>
      </c>
      <c r="H65" s="11">
        <v>56</v>
      </c>
      <c r="I65" s="11">
        <v>38</v>
      </c>
    </row>
    <row r="66" spans="1:9" ht="63.5" x14ac:dyDescent="0.35">
      <c r="A66" t="s">
        <v>5</v>
      </c>
      <c r="B66" t="s">
        <v>104</v>
      </c>
      <c r="C66" s="3" t="s">
        <v>82</v>
      </c>
      <c r="D66" s="11">
        <v>72</v>
      </c>
      <c r="E66" s="12">
        <f t="shared" ref="E66:E92" si="6">100*D66/H66</f>
        <v>36.734693877551024</v>
      </c>
      <c r="F66" s="13">
        <f t="shared" ref="F66:F92" si="7">H66/D66</f>
        <v>2.7222222222222223</v>
      </c>
      <c r="G66" s="13">
        <f t="shared" ref="G66:G92" si="8">I66/D66</f>
        <v>0.66666666666666663</v>
      </c>
      <c r="H66" s="11">
        <v>196</v>
      </c>
      <c r="I66" s="11">
        <v>48</v>
      </c>
    </row>
    <row r="67" spans="1:9" ht="51" x14ac:dyDescent="0.35">
      <c r="A67" t="s">
        <v>1</v>
      </c>
      <c r="B67" t="s">
        <v>105</v>
      </c>
      <c r="C67" s="3" t="s">
        <v>38</v>
      </c>
      <c r="D67" s="11">
        <v>40</v>
      </c>
      <c r="E67" s="12">
        <f t="shared" si="6"/>
        <v>38.46153846153846</v>
      </c>
      <c r="F67" s="13">
        <f t="shared" si="7"/>
        <v>2.6</v>
      </c>
      <c r="G67" s="13">
        <f t="shared" si="8"/>
        <v>1.925</v>
      </c>
      <c r="H67" s="11">
        <v>104</v>
      </c>
      <c r="I67" s="11">
        <v>77</v>
      </c>
    </row>
    <row r="68" spans="1:9" ht="51" x14ac:dyDescent="0.35">
      <c r="A68" t="s">
        <v>0</v>
      </c>
      <c r="B68" t="s">
        <v>103</v>
      </c>
      <c r="C68" s="3" t="s">
        <v>7</v>
      </c>
      <c r="D68" s="11">
        <v>2</v>
      </c>
      <c r="E68" s="12">
        <f t="shared" si="6"/>
        <v>40</v>
      </c>
      <c r="F68" s="13">
        <f t="shared" si="7"/>
        <v>2.5</v>
      </c>
      <c r="G68" s="13">
        <f t="shared" si="8"/>
        <v>0.5</v>
      </c>
      <c r="H68" s="11">
        <v>5</v>
      </c>
      <c r="I68" s="11">
        <v>1</v>
      </c>
    </row>
    <row r="69" spans="1:9" ht="51" x14ac:dyDescent="0.35">
      <c r="A69" t="s">
        <v>2</v>
      </c>
      <c r="B69" t="s">
        <v>103</v>
      </c>
      <c r="C69" s="3" t="s">
        <v>46</v>
      </c>
      <c r="D69" s="11">
        <v>2</v>
      </c>
      <c r="E69" s="12">
        <f t="shared" si="6"/>
        <v>40</v>
      </c>
      <c r="F69" s="13">
        <f t="shared" si="7"/>
        <v>2.5</v>
      </c>
      <c r="G69" s="13">
        <f t="shared" si="8"/>
        <v>1</v>
      </c>
      <c r="H69" s="11">
        <v>5</v>
      </c>
      <c r="I69" s="11">
        <v>2</v>
      </c>
    </row>
    <row r="70" spans="1:9" ht="51" x14ac:dyDescent="0.35">
      <c r="A70" t="s">
        <v>1</v>
      </c>
      <c r="B70" t="s">
        <v>105</v>
      </c>
      <c r="C70" s="3" t="s">
        <v>39</v>
      </c>
      <c r="D70" s="11">
        <v>40</v>
      </c>
      <c r="E70" s="12">
        <f t="shared" si="6"/>
        <v>40.404040404040401</v>
      </c>
      <c r="F70" s="13">
        <f t="shared" si="7"/>
        <v>2.4750000000000001</v>
      </c>
      <c r="G70" s="13">
        <f t="shared" si="8"/>
        <v>1.375</v>
      </c>
      <c r="H70" s="11">
        <v>99</v>
      </c>
      <c r="I70" s="11">
        <v>55</v>
      </c>
    </row>
    <row r="71" spans="1:9" ht="51" x14ac:dyDescent="0.35">
      <c r="A71" t="s">
        <v>0</v>
      </c>
      <c r="B71" t="s">
        <v>105</v>
      </c>
      <c r="C71" s="3" t="s">
        <v>21</v>
      </c>
      <c r="D71" s="11">
        <v>15</v>
      </c>
      <c r="E71" s="12">
        <f t="shared" si="6"/>
        <v>44.117647058823529</v>
      </c>
      <c r="F71" s="13">
        <f t="shared" si="7"/>
        <v>2.2666666666666666</v>
      </c>
      <c r="G71" s="13">
        <f t="shared" si="8"/>
        <v>1.2666666666666666</v>
      </c>
      <c r="H71" s="11">
        <v>34</v>
      </c>
      <c r="I71" s="11">
        <v>19</v>
      </c>
    </row>
    <row r="72" spans="1:9" ht="51" x14ac:dyDescent="0.35">
      <c r="A72" t="s">
        <v>0</v>
      </c>
      <c r="B72" t="s">
        <v>103</v>
      </c>
      <c r="C72" s="3" t="s">
        <v>9</v>
      </c>
      <c r="D72" s="11">
        <v>5</v>
      </c>
      <c r="E72" s="12">
        <f t="shared" si="6"/>
        <v>45.454545454545453</v>
      </c>
      <c r="F72" s="13">
        <f t="shared" si="7"/>
        <v>2.2000000000000002</v>
      </c>
      <c r="G72" s="13">
        <f t="shared" si="8"/>
        <v>2</v>
      </c>
      <c r="H72" s="11">
        <v>11</v>
      </c>
      <c r="I72" s="11">
        <v>10</v>
      </c>
    </row>
    <row r="73" spans="1:9" ht="51" x14ac:dyDescent="0.35">
      <c r="A73" t="s">
        <v>5</v>
      </c>
      <c r="B73" t="s">
        <v>105</v>
      </c>
      <c r="C73" s="5" t="s">
        <v>86</v>
      </c>
      <c r="D73" s="14">
        <v>5</v>
      </c>
      <c r="E73" s="15">
        <f t="shared" si="6"/>
        <v>45.454545454545453</v>
      </c>
      <c r="F73" s="16">
        <f t="shared" si="7"/>
        <v>2.2000000000000002</v>
      </c>
      <c r="G73" s="16">
        <f t="shared" si="8"/>
        <v>0.8</v>
      </c>
      <c r="H73" s="14">
        <v>11</v>
      </c>
      <c r="I73" s="14">
        <v>4</v>
      </c>
    </row>
    <row r="74" spans="1:9" ht="63.5" x14ac:dyDescent="0.35">
      <c r="A74" t="s">
        <v>2</v>
      </c>
      <c r="B74" t="s">
        <v>104</v>
      </c>
      <c r="C74" s="3" t="s">
        <v>45</v>
      </c>
      <c r="D74" s="11">
        <v>5</v>
      </c>
      <c r="E74" s="12">
        <f t="shared" si="6"/>
        <v>50</v>
      </c>
      <c r="F74" s="13">
        <f t="shared" si="7"/>
        <v>2</v>
      </c>
      <c r="G74" s="13">
        <f t="shared" si="8"/>
        <v>0.8</v>
      </c>
      <c r="H74" s="11">
        <v>10</v>
      </c>
      <c r="I74" s="11">
        <v>4</v>
      </c>
    </row>
    <row r="75" spans="1:9" ht="63.5" x14ac:dyDescent="0.35">
      <c r="A75" t="s">
        <v>0</v>
      </c>
      <c r="B75" t="s">
        <v>104</v>
      </c>
      <c r="C75" s="3" t="s">
        <v>35</v>
      </c>
      <c r="D75" s="11">
        <v>10</v>
      </c>
      <c r="E75" s="12">
        <f t="shared" si="6"/>
        <v>55.555555555555557</v>
      </c>
      <c r="F75" s="13">
        <f t="shared" si="7"/>
        <v>1.8</v>
      </c>
      <c r="G75" s="13">
        <f t="shared" si="8"/>
        <v>0.7</v>
      </c>
      <c r="H75" s="11">
        <v>18</v>
      </c>
      <c r="I75" s="11">
        <v>7</v>
      </c>
    </row>
    <row r="76" spans="1:9" ht="51" x14ac:dyDescent="0.35">
      <c r="A76" t="s">
        <v>0</v>
      </c>
      <c r="B76" t="s">
        <v>105</v>
      </c>
      <c r="C76" s="3" t="s">
        <v>27</v>
      </c>
      <c r="D76" s="11">
        <v>3</v>
      </c>
      <c r="E76" s="12">
        <f t="shared" si="6"/>
        <v>60</v>
      </c>
      <c r="F76" s="13">
        <f t="shared" si="7"/>
        <v>1.6666666666666667</v>
      </c>
      <c r="G76" s="13">
        <f t="shared" si="8"/>
        <v>1.6666666666666667</v>
      </c>
      <c r="H76" s="11">
        <v>5</v>
      </c>
      <c r="I76" s="11">
        <v>5</v>
      </c>
    </row>
    <row r="77" spans="1:9" ht="38.5" x14ac:dyDescent="0.35">
      <c r="A77" t="s">
        <v>1</v>
      </c>
      <c r="B77" t="s">
        <v>105</v>
      </c>
      <c r="C77" s="3" t="s">
        <v>40</v>
      </c>
      <c r="D77" s="11">
        <v>40</v>
      </c>
      <c r="E77" s="12">
        <f t="shared" si="6"/>
        <v>61.53846153846154</v>
      </c>
      <c r="F77" s="13">
        <f t="shared" si="7"/>
        <v>1.625</v>
      </c>
      <c r="G77" s="13">
        <f t="shared" si="8"/>
        <v>0.8</v>
      </c>
      <c r="H77" s="11">
        <v>65</v>
      </c>
      <c r="I77" s="11">
        <v>32</v>
      </c>
    </row>
    <row r="78" spans="1:9" ht="51" x14ac:dyDescent="0.35">
      <c r="A78" t="s">
        <v>3</v>
      </c>
      <c r="B78" t="s">
        <v>103</v>
      </c>
      <c r="C78" s="3" t="s">
        <v>52</v>
      </c>
      <c r="D78" s="11">
        <v>5</v>
      </c>
      <c r="E78" s="12">
        <f t="shared" si="6"/>
        <v>62.5</v>
      </c>
      <c r="F78" s="13">
        <f t="shared" si="7"/>
        <v>1.6</v>
      </c>
      <c r="G78" s="13">
        <f t="shared" si="8"/>
        <v>0.8</v>
      </c>
      <c r="H78" s="11">
        <v>8</v>
      </c>
      <c r="I78" s="11">
        <v>4</v>
      </c>
    </row>
    <row r="79" spans="1:9" ht="51" x14ac:dyDescent="0.35">
      <c r="A79" t="s">
        <v>1</v>
      </c>
      <c r="B79" t="s">
        <v>104</v>
      </c>
      <c r="C79" s="3" t="s">
        <v>42</v>
      </c>
      <c r="D79" s="11">
        <v>10</v>
      </c>
      <c r="E79" s="12">
        <f t="shared" si="6"/>
        <v>66.666666666666671</v>
      </c>
      <c r="F79" s="13">
        <f t="shared" si="7"/>
        <v>1.5</v>
      </c>
      <c r="G79" s="13">
        <f t="shared" si="8"/>
        <v>0.2</v>
      </c>
      <c r="H79" s="11">
        <v>15</v>
      </c>
      <c r="I79" s="11">
        <v>2</v>
      </c>
    </row>
    <row r="80" spans="1:9" ht="51" x14ac:dyDescent="0.35">
      <c r="A80" t="s">
        <v>5</v>
      </c>
      <c r="B80" t="s">
        <v>105</v>
      </c>
      <c r="C80" s="5" t="s">
        <v>90</v>
      </c>
      <c r="D80" s="14">
        <v>5</v>
      </c>
      <c r="E80" s="15">
        <f t="shared" si="6"/>
        <v>71.428571428571431</v>
      </c>
      <c r="F80" s="16">
        <f t="shared" si="7"/>
        <v>1.4</v>
      </c>
      <c r="G80" s="16">
        <f t="shared" si="8"/>
        <v>0.6</v>
      </c>
      <c r="H80" s="14">
        <v>7</v>
      </c>
      <c r="I80" s="14">
        <v>3</v>
      </c>
    </row>
    <row r="81" spans="1:9" ht="51" x14ac:dyDescent="0.35">
      <c r="A81" t="s">
        <v>4</v>
      </c>
      <c r="B81" t="s">
        <v>105</v>
      </c>
      <c r="C81" s="3" t="s">
        <v>73</v>
      </c>
      <c r="D81" s="11">
        <v>15</v>
      </c>
      <c r="E81" s="12">
        <f t="shared" si="6"/>
        <v>75</v>
      </c>
      <c r="F81" s="13">
        <f t="shared" si="7"/>
        <v>1.3333333333333333</v>
      </c>
      <c r="G81" s="13">
        <f t="shared" si="8"/>
        <v>1.1333333333333333</v>
      </c>
      <c r="H81" s="11">
        <v>20</v>
      </c>
      <c r="I81" s="11">
        <v>17</v>
      </c>
    </row>
    <row r="82" spans="1:9" ht="51" x14ac:dyDescent="0.35">
      <c r="A82" t="s">
        <v>0</v>
      </c>
      <c r="B82" t="s">
        <v>105</v>
      </c>
      <c r="C82" s="3" t="s">
        <v>20</v>
      </c>
      <c r="D82" s="11">
        <v>15</v>
      </c>
      <c r="E82" s="12">
        <f t="shared" si="6"/>
        <v>100</v>
      </c>
      <c r="F82" s="13">
        <f t="shared" si="7"/>
        <v>1</v>
      </c>
      <c r="G82" s="13">
        <f t="shared" si="8"/>
        <v>0.4</v>
      </c>
      <c r="H82" s="11">
        <v>15</v>
      </c>
      <c r="I82" s="11">
        <v>6</v>
      </c>
    </row>
    <row r="83" spans="1:9" ht="51" x14ac:dyDescent="0.35">
      <c r="A83" t="s">
        <v>5</v>
      </c>
      <c r="B83" t="s">
        <v>105</v>
      </c>
      <c r="C83" s="3" t="s">
        <v>85</v>
      </c>
      <c r="D83" s="11">
        <v>5</v>
      </c>
      <c r="E83" s="12">
        <f t="shared" si="6"/>
        <v>100</v>
      </c>
      <c r="F83" s="13">
        <f t="shared" si="7"/>
        <v>1</v>
      </c>
      <c r="G83" s="13">
        <f t="shared" si="8"/>
        <v>0</v>
      </c>
      <c r="H83" s="11">
        <v>5</v>
      </c>
      <c r="I83" s="11">
        <v>0</v>
      </c>
    </row>
    <row r="84" spans="1:9" ht="63.5" x14ac:dyDescent="0.35">
      <c r="A84" t="s">
        <v>3</v>
      </c>
      <c r="B84" t="s">
        <v>104</v>
      </c>
      <c r="C84" s="3" t="s">
        <v>56</v>
      </c>
      <c r="D84" s="11">
        <v>20</v>
      </c>
      <c r="E84" s="12">
        <f t="shared" si="6"/>
        <v>111.11111111111111</v>
      </c>
      <c r="F84" s="13">
        <f t="shared" si="7"/>
        <v>0.9</v>
      </c>
      <c r="G84" s="13">
        <f t="shared" si="8"/>
        <v>0.65</v>
      </c>
      <c r="H84" s="11">
        <v>18</v>
      </c>
      <c r="I84" s="11">
        <v>13</v>
      </c>
    </row>
    <row r="85" spans="1:9" ht="63.5" x14ac:dyDescent="0.35">
      <c r="A85" t="s">
        <v>3</v>
      </c>
      <c r="B85" t="s">
        <v>103</v>
      </c>
      <c r="C85" s="3" t="s">
        <v>54</v>
      </c>
      <c r="D85" s="11">
        <v>10</v>
      </c>
      <c r="E85" s="12">
        <f t="shared" si="6"/>
        <v>111.11111111111111</v>
      </c>
      <c r="F85" s="13">
        <f t="shared" si="7"/>
        <v>0.9</v>
      </c>
      <c r="G85" s="13">
        <f t="shared" si="8"/>
        <v>0.5</v>
      </c>
      <c r="H85" s="11">
        <v>9</v>
      </c>
      <c r="I85" s="11">
        <v>5</v>
      </c>
    </row>
    <row r="86" spans="1:9" ht="51" x14ac:dyDescent="0.35">
      <c r="A86" t="s">
        <v>0</v>
      </c>
      <c r="B86" t="s">
        <v>103</v>
      </c>
      <c r="C86" s="3" t="s">
        <v>11</v>
      </c>
      <c r="D86" s="11">
        <v>5</v>
      </c>
      <c r="E86" s="12">
        <f t="shared" si="6"/>
        <v>166.66666666666666</v>
      </c>
      <c r="F86" s="13">
        <f t="shared" si="7"/>
        <v>0.6</v>
      </c>
      <c r="G86" s="13">
        <f t="shared" si="8"/>
        <v>0.6</v>
      </c>
      <c r="H86" s="11">
        <v>3</v>
      </c>
      <c r="I86" s="11">
        <v>3</v>
      </c>
    </row>
    <row r="87" spans="1:9" ht="38.5" x14ac:dyDescent="0.35">
      <c r="A87" t="s">
        <v>5</v>
      </c>
      <c r="B87" t="s">
        <v>105</v>
      </c>
      <c r="C87" s="3" t="s">
        <v>88</v>
      </c>
      <c r="D87" s="11">
        <v>15</v>
      </c>
      <c r="E87" s="12">
        <f t="shared" si="6"/>
        <v>250</v>
      </c>
      <c r="F87" s="13">
        <f t="shared" si="7"/>
        <v>0.4</v>
      </c>
      <c r="G87" s="13">
        <f t="shared" si="8"/>
        <v>6.6666666666666666E-2</v>
      </c>
      <c r="H87" s="11">
        <v>6</v>
      </c>
      <c r="I87" s="11">
        <v>1</v>
      </c>
    </row>
    <row r="88" spans="1:9" ht="38.5" x14ac:dyDescent="0.35">
      <c r="A88" t="s">
        <v>5</v>
      </c>
      <c r="B88" t="s">
        <v>105</v>
      </c>
      <c r="C88" s="3" t="s">
        <v>87</v>
      </c>
      <c r="D88" s="11">
        <v>5</v>
      </c>
      <c r="E88" s="12">
        <f t="shared" si="6"/>
        <v>250</v>
      </c>
      <c r="F88" s="13">
        <f t="shared" si="7"/>
        <v>0.4</v>
      </c>
      <c r="G88" s="13">
        <f t="shared" si="8"/>
        <v>0</v>
      </c>
      <c r="H88" s="11">
        <v>2</v>
      </c>
      <c r="I88" s="11">
        <v>0</v>
      </c>
    </row>
    <row r="89" spans="1:9" ht="38.5" x14ac:dyDescent="0.35">
      <c r="A89" t="s">
        <v>5</v>
      </c>
      <c r="B89" t="s">
        <v>105</v>
      </c>
      <c r="C89" s="5" t="s">
        <v>89</v>
      </c>
      <c r="D89" s="14">
        <v>5</v>
      </c>
      <c r="E89" s="15">
        <f t="shared" si="6"/>
        <v>250</v>
      </c>
      <c r="F89" s="16">
        <f t="shared" si="7"/>
        <v>0.4</v>
      </c>
      <c r="G89" s="16">
        <f t="shared" si="8"/>
        <v>0.2</v>
      </c>
      <c r="H89" s="14">
        <v>2</v>
      </c>
      <c r="I89" s="14">
        <v>1</v>
      </c>
    </row>
    <row r="90" spans="1:9" ht="38.5" x14ac:dyDescent="0.35">
      <c r="A90" t="s">
        <v>5</v>
      </c>
      <c r="B90" t="s">
        <v>105</v>
      </c>
      <c r="C90" s="5" t="s">
        <v>91</v>
      </c>
      <c r="D90" s="14">
        <v>5</v>
      </c>
      <c r="E90" s="15">
        <f t="shared" si="6"/>
        <v>250</v>
      </c>
      <c r="F90" s="16">
        <f t="shared" si="7"/>
        <v>0.4</v>
      </c>
      <c r="G90" s="16">
        <f t="shared" si="8"/>
        <v>0</v>
      </c>
      <c r="H90" s="14">
        <v>2</v>
      </c>
      <c r="I90" s="14">
        <v>0</v>
      </c>
    </row>
    <row r="91" spans="1:9" ht="51" x14ac:dyDescent="0.35">
      <c r="A91" t="s">
        <v>0</v>
      </c>
      <c r="B91" t="s">
        <v>103</v>
      </c>
      <c r="C91" s="3" t="s">
        <v>12</v>
      </c>
      <c r="D91" s="11">
        <v>10</v>
      </c>
      <c r="E91" s="12">
        <f t="shared" si="6"/>
        <v>1000</v>
      </c>
      <c r="F91" s="13">
        <f t="shared" si="7"/>
        <v>0.1</v>
      </c>
      <c r="G91" s="13">
        <f t="shared" si="8"/>
        <v>0.1</v>
      </c>
      <c r="H91" s="11">
        <v>1</v>
      </c>
      <c r="I91" s="11">
        <v>1</v>
      </c>
    </row>
    <row r="92" spans="1:9" ht="51" x14ac:dyDescent="0.35">
      <c r="A92" t="s">
        <v>0</v>
      </c>
      <c r="B92" t="s">
        <v>103</v>
      </c>
      <c r="C92" s="3" t="s">
        <v>8</v>
      </c>
      <c r="D92" s="11">
        <v>2</v>
      </c>
      <c r="E92" s="12" t="e">
        <f t="shared" si="6"/>
        <v>#DIV/0!</v>
      </c>
      <c r="F92" s="13">
        <f t="shared" si="7"/>
        <v>0</v>
      </c>
      <c r="G92" s="13">
        <f t="shared" si="8"/>
        <v>0</v>
      </c>
      <c r="H92" s="11">
        <v>0</v>
      </c>
      <c r="I92" s="11">
        <v>0</v>
      </c>
    </row>
    <row r="93" spans="1:9" x14ac:dyDescent="0.35">
      <c r="C93" s="3"/>
      <c r="D93" s="11"/>
      <c r="E93" s="12"/>
      <c r="F93" s="13"/>
      <c r="G93" s="13"/>
      <c r="H93" s="11"/>
      <c r="I93" s="11"/>
    </row>
    <row r="94" spans="1:9" x14ac:dyDescent="0.35">
      <c r="C94" s="3"/>
      <c r="D94" s="11"/>
      <c r="E94" s="12"/>
      <c r="F94" s="13"/>
      <c r="G94" s="13"/>
      <c r="H94" s="11"/>
      <c r="I94" s="11"/>
    </row>
    <row r="95" spans="1:9" x14ac:dyDescent="0.35">
      <c r="C95" s="3"/>
      <c r="D95" s="11"/>
      <c r="E95" s="12"/>
      <c r="F95" s="13"/>
      <c r="G95" s="13"/>
      <c r="H95" s="11"/>
      <c r="I95" s="11"/>
    </row>
    <row r="96" spans="1:9" x14ac:dyDescent="0.35">
      <c r="C96" s="3"/>
      <c r="D96" s="11"/>
      <c r="E96" s="12"/>
      <c r="F96" s="13"/>
      <c r="G96" s="13"/>
      <c r="H96" s="11"/>
      <c r="I96" s="11"/>
    </row>
    <row r="97" spans="3:9" x14ac:dyDescent="0.35">
      <c r="C97" s="4"/>
    </row>
    <row r="98" spans="3:9" x14ac:dyDescent="0.35">
      <c r="C98" s="4"/>
    </row>
    <row r="99" spans="3:9" x14ac:dyDescent="0.35">
      <c r="C99" s="4"/>
    </row>
    <row r="100" spans="3:9" x14ac:dyDescent="0.35">
      <c r="C100" s="4"/>
    </row>
    <row r="101" spans="3:9" x14ac:dyDescent="0.35">
      <c r="C101" s="4"/>
    </row>
    <row r="102" spans="3:9" x14ac:dyDescent="0.35">
      <c r="C102" s="3"/>
      <c r="D102" s="11"/>
      <c r="E102" s="12"/>
      <c r="F102" s="13"/>
      <c r="G102" s="13"/>
      <c r="H102" s="11"/>
      <c r="I102" s="11"/>
    </row>
    <row r="103" spans="3:9" x14ac:dyDescent="0.35">
      <c r="C103" s="3"/>
      <c r="D103" s="11"/>
      <c r="E103" s="12"/>
      <c r="F103" s="13"/>
      <c r="G103" s="13"/>
      <c r="H103" s="11"/>
      <c r="I103" s="11"/>
    </row>
    <row r="104" spans="3:9" x14ac:dyDescent="0.35">
      <c r="C104" s="3"/>
      <c r="D104" s="11"/>
      <c r="E104" s="12"/>
      <c r="F104" s="13"/>
      <c r="G104" s="13"/>
      <c r="H104" s="11"/>
      <c r="I104" s="11"/>
    </row>
    <row r="105" spans="3:9" x14ac:dyDescent="0.35">
      <c r="C105" s="3"/>
      <c r="D105" s="11"/>
      <c r="E105" s="12"/>
      <c r="F105" s="13"/>
      <c r="G105" s="13"/>
      <c r="H105" s="11"/>
      <c r="I105" s="11"/>
    </row>
    <row r="106" spans="3:9" x14ac:dyDescent="0.35">
      <c r="C106" s="3"/>
      <c r="D106" s="11"/>
      <c r="E106" s="12"/>
      <c r="F106" s="13"/>
      <c r="G106" s="13"/>
      <c r="H106" s="11"/>
      <c r="I106" s="11"/>
    </row>
    <row r="107" spans="3:9" x14ac:dyDescent="0.35">
      <c r="C107" s="3"/>
      <c r="D107" s="11"/>
      <c r="E107" s="12"/>
      <c r="F107" s="13"/>
      <c r="G107" s="13"/>
      <c r="H107" s="11"/>
      <c r="I107" s="11"/>
    </row>
    <row r="108" spans="3:9" x14ac:dyDescent="0.35">
      <c r="C108" s="3"/>
      <c r="D108" s="11"/>
      <c r="E108" s="12"/>
      <c r="F108" s="13"/>
      <c r="G108" s="13"/>
      <c r="H108" s="11"/>
      <c r="I108" s="11"/>
    </row>
    <row r="109" spans="3:9" x14ac:dyDescent="0.35">
      <c r="C109" s="3"/>
      <c r="D109" s="11"/>
      <c r="E109" s="12"/>
      <c r="F109" s="13"/>
      <c r="G109" s="13"/>
      <c r="H109" s="11"/>
      <c r="I109" s="11"/>
    </row>
    <row r="110" spans="3:9" x14ac:dyDescent="0.35">
      <c r="C110" s="3"/>
      <c r="D110" s="11"/>
      <c r="E110" s="12"/>
      <c r="F110" s="13"/>
      <c r="G110" s="13"/>
      <c r="H110" s="11"/>
      <c r="I110" s="11"/>
    </row>
    <row r="111" spans="3:9" x14ac:dyDescent="0.35">
      <c r="C111" s="3"/>
      <c r="D111" s="11"/>
      <c r="E111" s="12"/>
      <c r="F111" s="13"/>
      <c r="G111" s="13"/>
      <c r="H111" s="11"/>
      <c r="I111" s="11"/>
    </row>
    <row r="112" spans="3:9" x14ac:dyDescent="0.35">
      <c r="C112" s="3"/>
      <c r="D112" s="11"/>
      <c r="E112" s="12"/>
      <c r="F112" s="13"/>
      <c r="G112" s="13"/>
      <c r="H112" s="11"/>
      <c r="I112" s="11"/>
    </row>
    <row r="113" spans="3:9" x14ac:dyDescent="0.35">
      <c r="C113" s="3"/>
      <c r="D113" s="11"/>
      <c r="E113" s="12"/>
      <c r="F113" s="13"/>
      <c r="G113" s="13"/>
      <c r="H113" s="11"/>
      <c r="I113" s="11"/>
    </row>
    <row r="114" spans="3:9" x14ac:dyDescent="0.35">
      <c r="C114" s="3"/>
      <c r="D114" s="11"/>
      <c r="E114" s="12"/>
      <c r="F114" s="13"/>
      <c r="G114" s="13"/>
      <c r="H114" s="11"/>
      <c r="I114" s="11"/>
    </row>
    <row r="115" spans="3:9" x14ac:dyDescent="0.35">
      <c r="C115" s="3"/>
      <c r="D115" s="11"/>
      <c r="E115" s="12"/>
      <c r="F115" s="13"/>
      <c r="G115" s="13"/>
      <c r="H115" s="11"/>
      <c r="I115" s="11"/>
    </row>
    <row r="116" spans="3:9" x14ac:dyDescent="0.35">
      <c r="C116" s="4"/>
    </row>
    <row r="117" spans="3:9" x14ac:dyDescent="0.35">
      <c r="C117" s="4"/>
    </row>
    <row r="118" spans="3:9" x14ac:dyDescent="0.35">
      <c r="C118" s="4"/>
      <c r="F118" s="13"/>
      <c r="G118" s="13"/>
    </row>
    <row r="119" spans="3:9" x14ac:dyDescent="0.35">
      <c r="C119" s="3"/>
      <c r="D119" s="11"/>
      <c r="E119" s="12"/>
      <c r="F119" s="13"/>
      <c r="G119" s="13"/>
      <c r="H119" s="11"/>
      <c r="I119" s="11"/>
    </row>
    <row r="120" spans="3:9" x14ac:dyDescent="0.35">
      <c r="C120" s="4"/>
    </row>
    <row r="121" spans="3:9" x14ac:dyDescent="0.35">
      <c r="C121" s="4"/>
    </row>
    <row r="122" spans="3:9" x14ac:dyDescent="0.35">
      <c r="C122" s="3"/>
      <c r="D122" s="11"/>
      <c r="E122" s="12"/>
      <c r="F122" s="13"/>
      <c r="G122" s="13"/>
      <c r="H122" s="11"/>
      <c r="I122" s="11"/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Hakijat2017ja2016</vt:lpstr>
    </vt:vector>
  </TitlesOfParts>
  <Company>University Of Jyväskylä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Ruokolainen, Tapio</dc:creator>
  <cp:lastModifiedBy>Harjula, Liisa</cp:lastModifiedBy>
  <dcterms:created xsi:type="dcterms:W3CDTF">2017-04-04T07:22:01Z</dcterms:created>
  <dcterms:modified xsi:type="dcterms:W3CDTF">2017-04-06T11:10:53Z</dcterms:modified>
</cp:coreProperties>
</file>